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24-2014" sheetId="1" r:id="rId1"/>
    <sheet name="Y.24-2014 (R2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<sst xmlns="http://schemas.openxmlformats.org/spreadsheetml/2006/main" count="89" uniqueCount="13">
  <si>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</si>
  <si>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</si>
  <si>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</si>
  <si>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</si>
  <si>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</si>
  <si>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</si>
  <si>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</si>
  <si>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</si>
  <si>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</si>
  <si>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</si>
  <si>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Y.24</t>
    </r>
    <r>
      <rPr>
        <sz val="16"/>
        <rFont val="AngsanaUPC"/>
        <family val="1"/>
      </rPr>
      <t xml:space="preserve"> น้ำปี้  อ.เชียงม่วน  จ.พะเยา </t>
    </r>
    <r>
      <rPr>
        <sz val="16"/>
        <color indexed="12"/>
        <rFont val="AngsanaUPC"/>
        <family val="1"/>
      </rPr>
      <t>( 5 มิ.ย.2558)</t>
    </r>
  </si>
  <si>
    <t xml:space="preserve">R1 (1 Apr, 2014 - 11 Nov, 2014 ) </t>
  </si>
  <si>
    <t xml:space="preserve">R2 (12 Nov, 2014 - 31 Mar, 2015 )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</si>
</sst>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2" fontId="8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91"/>
  <sheetViews>
    <sheetView tabSelected="1" workbookViewId="0" topLeftCell="A58">
      <selection activeCell="N76" sqref="N7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257.765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/>
      <c r="P2" s="5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3"/>
      <c r="Q3" s="3"/>
      <c r="R3" s="3"/>
      <c r="S3" s="3"/>
      <c r="T3" s="3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7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3"/>
      <c r="P5" s="10" t="s">
        <v>9</v>
      </c>
      <c r="Q5" s="3"/>
      <c r="R5" s="3"/>
      <c r="S5" s="3"/>
      <c r="T5" s="3"/>
    </row>
    <row r="6" spans="1:20" ht="16.5" customHeight="1">
      <c r="A6" s="11">
        <v>259.2</v>
      </c>
      <c r="B6" s="12">
        <f>A6-P1</f>
        <v>1.4350000000000023</v>
      </c>
      <c r="C6" s="13">
        <v>0</v>
      </c>
      <c r="D6" s="14">
        <f>+A55+0.01</f>
        <v>259.69999999999953</v>
      </c>
      <c r="E6" s="15">
        <f>B55+0.01</f>
        <v>1.9350000000000027</v>
      </c>
      <c r="F6" s="16">
        <f>+C55+$N$10/10</f>
        <v>3.1</v>
      </c>
      <c r="G6" s="11">
        <f>+D55+0.01</f>
        <v>260.1999999999991</v>
      </c>
      <c r="H6" s="12">
        <f>E55+0.01</f>
        <v>2.4349999999999934</v>
      </c>
      <c r="I6" s="17">
        <f>+F55+$N$15/10</f>
        <v>13.800000000000006</v>
      </c>
      <c r="J6" s="14">
        <f>+G55+0.01</f>
        <v>260.6999999999986</v>
      </c>
      <c r="K6" s="15">
        <f>H55+0.01</f>
        <v>2.9349999999999827</v>
      </c>
      <c r="L6" s="18">
        <f>+I55+$N$20/10</f>
        <v>30.399999999999974</v>
      </c>
      <c r="M6" s="19">
        <v>259.2</v>
      </c>
      <c r="N6" s="3">
        <v>0.15</v>
      </c>
      <c r="O6" s="3"/>
      <c r="P6" s="20">
        <v>0</v>
      </c>
      <c r="Q6" s="3"/>
      <c r="R6" s="3"/>
      <c r="S6" s="3"/>
      <c r="T6" s="3"/>
    </row>
    <row r="7" spans="1:20" ht="16.5" customHeight="1">
      <c r="A7" s="21">
        <f aca="true" t="shared" si="0" ref="A7:A38">+A6+0.01</f>
        <v>259.21</v>
      </c>
      <c r="B7" s="22">
        <f aca="true" t="shared" si="1" ref="B7:B38">B6+0.01</f>
        <v>1.4450000000000023</v>
      </c>
      <c r="C7" s="23">
        <f aca="true" t="shared" si="2" ref="C7:C16">+C6+$N$6/10</f>
        <v>0.015</v>
      </c>
      <c r="D7" s="21">
        <f aca="true" t="shared" si="3" ref="D7:D38">+D6+0.01</f>
        <v>259.7099999999995</v>
      </c>
      <c r="E7" s="22">
        <f aca="true" t="shared" si="4" ref="E7:E38">E6+0.01</f>
        <v>1.9450000000000027</v>
      </c>
      <c r="F7" s="23">
        <f aca="true" t="shared" si="5" ref="F7:F16">+F6+$N$11/10</f>
        <v>3.2600000000000002</v>
      </c>
      <c r="G7" s="21">
        <f aca="true" t="shared" si="6" ref="G7:G38">+G6+0.01</f>
        <v>260.20999999999907</v>
      </c>
      <c r="H7" s="22">
        <f aca="true" t="shared" si="7" ref="H7:H38">H6+0.01</f>
        <v>2.444999999999993</v>
      </c>
      <c r="I7" s="24">
        <f aca="true" t="shared" si="8" ref="I7:I16">+I6+$N$16/10</f>
        <v>14.070000000000006</v>
      </c>
      <c r="J7" s="21">
        <f aca="true" t="shared" si="9" ref="J7:J38">+J6+0.01</f>
        <v>260.7099999999986</v>
      </c>
      <c r="K7" s="22">
        <f aca="true" t="shared" si="10" ref="K7:K38">K6+0.01</f>
        <v>2.9449999999999825</v>
      </c>
      <c r="L7" s="24">
        <f aca="true" t="shared" si="11" ref="L7:L16">+L6+$N$21/10</f>
        <v>30.789999999999974</v>
      </c>
      <c r="M7" s="19">
        <f aca="true" t="shared" si="12" ref="M7:M36">M6+0.1</f>
        <v>259.3</v>
      </c>
      <c r="N7" s="3">
        <v>0.25</v>
      </c>
      <c r="O7" s="3"/>
      <c r="P7" s="20">
        <f aca="true" t="shared" si="13" ref="P7:P36">N6+P6</f>
        <v>0.15</v>
      </c>
      <c r="Q7" s="3"/>
      <c r="R7" s="3"/>
      <c r="S7" s="3"/>
      <c r="T7" s="3"/>
    </row>
    <row r="8" spans="1:20" ht="16.5" customHeight="1">
      <c r="A8" s="21">
        <f t="shared" si="0"/>
        <v>259.21999999999997</v>
      </c>
      <c r="B8" s="22">
        <f t="shared" si="1"/>
        <v>1.4550000000000023</v>
      </c>
      <c r="C8" s="23">
        <f t="shared" si="2"/>
        <v>0.03</v>
      </c>
      <c r="D8" s="21">
        <f t="shared" si="3"/>
        <v>259.7199999999995</v>
      </c>
      <c r="E8" s="22">
        <f t="shared" si="4"/>
        <v>1.9550000000000027</v>
      </c>
      <c r="F8" s="23">
        <f t="shared" si="5"/>
        <v>3.4200000000000004</v>
      </c>
      <c r="G8" s="21">
        <f t="shared" si="6"/>
        <v>260.21999999999906</v>
      </c>
      <c r="H8" s="22">
        <f t="shared" si="7"/>
        <v>2.454999999999993</v>
      </c>
      <c r="I8" s="24">
        <f t="shared" si="8"/>
        <v>14.340000000000005</v>
      </c>
      <c r="J8" s="21">
        <f t="shared" si="9"/>
        <v>260.7199999999986</v>
      </c>
      <c r="K8" s="22">
        <f t="shared" si="10"/>
        <v>2.9549999999999823</v>
      </c>
      <c r="L8" s="24">
        <f t="shared" si="11"/>
        <v>31.179999999999975</v>
      </c>
      <c r="M8" s="19">
        <f t="shared" si="12"/>
        <v>259.40000000000003</v>
      </c>
      <c r="N8" s="3">
        <v>0.5</v>
      </c>
      <c r="O8" s="3"/>
      <c r="P8" s="20">
        <f t="shared" si="13"/>
        <v>0.4</v>
      </c>
      <c r="Q8" s="3"/>
      <c r="R8" s="3"/>
      <c r="S8" s="3"/>
      <c r="T8" s="3"/>
    </row>
    <row r="9" spans="1:20" ht="16.5" customHeight="1">
      <c r="A9" s="21">
        <f t="shared" si="0"/>
        <v>259.22999999999996</v>
      </c>
      <c r="B9" s="22">
        <f t="shared" si="1"/>
        <v>1.4650000000000023</v>
      </c>
      <c r="C9" s="23">
        <f t="shared" si="2"/>
        <v>0.045</v>
      </c>
      <c r="D9" s="21">
        <f t="shared" si="3"/>
        <v>259.7299999999995</v>
      </c>
      <c r="E9" s="22">
        <f t="shared" si="4"/>
        <v>1.9650000000000027</v>
      </c>
      <c r="F9" s="23">
        <f t="shared" si="5"/>
        <v>3.5800000000000005</v>
      </c>
      <c r="G9" s="21">
        <f t="shared" si="6"/>
        <v>260.22999999999905</v>
      </c>
      <c r="H9" s="22">
        <f t="shared" si="7"/>
        <v>2.4649999999999928</v>
      </c>
      <c r="I9" s="24">
        <f t="shared" si="8"/>
        <v>14.610000000000005</v>
      </c>
      <c r="J9" s="21">
        <f t="shared" si="9"/>
        <v>260.7299999999986</v>
      </c>
      <c r="K9" s="22">
        <f t="shared" si="10"/>
        <v>2.964999999999982</v>
      </c>
      <c r="L9" s="24">
        <f t="shared" si="11"/>
        <v>31.569999999999975</v>
      </c>
      <c r="M9" s="19">
        <f t="shared" si="12"/>
        <v>259.50000000000006</v>
      </c>
      <c r="N9" s="3">
        <v>0.9</v>
      </c>
      <c r="O9" s="3"/>
      <c r="P9" s="20">
        <f t="shared" si="13"/>
        <v>0.9</v>
      </c>
      <c r="Q9" s="3"/>
      <c r="R9" s="3"/>
      <c r="S9" s="3"/>
      <c r="T9" s="3"/>
    </row>
    <row r="10" spans="1:20" ht="16.5" customHeight="1">
      <c r="A10" s="21">
        <f t="shared" si="0"/>
        <v>259.23999999999995</v>
      </c>
      <c r="B10" s="22">
        <f t="shared" si="1"/>
        <v>1.4750000000000023</v>
      </c>
      <c r="C10" s="23">
        <f t="shared" si="2"/>
        <v>0.06</v>
      </c>
      <c r="D10" s="21">
        <f t="shared" si="3"/>
        <v>259.7399999999995</v>
      </c>
      <c r="E10" s="22">
        <f t="shared" si="4"/>
        <v>1.9750000000000028</v>
      </c>
      <c r="F10" s="23">
        <f t="shared" si="5"/>
        <v>3.7400000000000007</v>
      </c>
      <c r="G10" s="21">
        <f t="shared" si="6"/>
        <v>260.23999999999904</v>
      </c>
      <c r="H10" s="22">
        <f t="shared" si="7"/>
        <v>2.4749999999999925</v>
      </c>
      <c r="I10" s="24">
        <f t="shared" si="8"/>
        <v>14.880000000000004</v>
      </c>
      <c r="J10" s="21">
        <f t="shared" si="9"/>
        <v>260.7399999999986</v>
      </c>
      <c r="K10" s="22">
        <f t="shared" si="10"/>
        <v>2.974999999999982</v>
      </c>
      <c r="L10" s="24">
        <f t="shared" si="11"/>
        <v>31.959999999999976</v>
      </c>
      <c r="M10" s="19">
        <f t="shared" si="12"/>
        <v>259.6000000000001</v>
      </c>
      <c r="N10" s="3">
        <v>1.3</v>
      </c>
      <c r="O10" s="4"/>
      <c r="P10" s="20">
        <f t="shared" si="13"/>
        <v>1.8</v>
      </c>
      <c r="Q10" s="3"/>
      <c r="R10" s="3"/>
      <c r="S10" s="3"/>
      <c r="T10" s="3"/>
    </row>
    <row r="11" spans="1:20" ht="16.5" customHeight="1">
      <c r="A11" s="21">
        <f t="shared" si="0"/>
        <v>259.24999999999994</v>
      </c>
      <c r="B11" s="22">
        <f t="shared" si="1"/>
        <v>1.4850000000000023</v>
      </c>
      <c r="C11" s="23">
        <f t="shared" si="2"/>
        <v>0.075</v>
      </c>
      <c r="D11" s="21">
        <f t="shared" si="3"/>
        <v>259.7499999999995</v>
      </c>
      <c r="E11" s="22">
        <f t="shared" si="4"/>
        <v>1.9850000000000028</v>
      </c>
      <c r="F11" s="23">
        <f t="shared" si="5"/>
        <v>3.900000000000001</v>
      </c>
      <c r="G11" s="21">
        <f t="shared" si="6"/>
        <v>260.24999999999903</v>
      </c>
      <c r="H11" s="22">
        <f t="shared" si="7"/>
        <v>2.4849999999999923</v>
      </c>
      <c r="I11" s="24">
        <f t="shared" si="8"/>
        <v>15.150000000000004</v>
      </c>
      <c r="J11" s="21">
        <f t="shared" si="9"/>
        <v>260.7499999999986</v>
      </c>
      <c r="K11" s="22">
        <f t="shared" si="10"/>
        <v>2.9849999999999817</v>
      </c>
      <c r="L11" s="24">
        <f t="shared" si="11"/>
        <v>32.34999999999997</v>
      </c>
      <c r="M11" s="19">
        <f t="shared" si="12"/>
        <v>259.7000000000001</v>
      </c>
      <c r="N11" s="3">
        <v>1.6</v>
      </c>
      <c r="O11" s="4"/>
      <c r="P11" s="20">
        <f t="shared" si="13"/>
        <v>3.1</v>
      </c>
      <c r="Q11" s="3"/>
      <c r="R11" s="3"/>
      <c r="S11" s="3"/>
      <c r="T11" s="3"/>
    </row>
    <row r="12" spans="1:20" ht="16.5" customHeight="1">
      <c r="A12" s="21">
        <f t="shared" si="0"/>
        <v>259.25999999999993</v>
      </c>
      <c r="B12" s="22">
        <f t="shared" si="1"/>
        <v>1.4950000000000023</v>
      </c>
      <c r="C12" s="23">
        <f t="shared" si="2"/>
        <v>0.09</v>
      </c>
      <c r="D12" s="21">
        <f t="shared" si="3"/>
        <v>259.7599999999995</v>
      </c>
      <c r="E12" s="22">
        <f t="shared" si="4"/>
        <v>1.9950000000000028</v>
      </c>
      <c r="F12" s="23">
        <f t="shared" si="5"/>
        <v>4.0600000000000005</v>
      </c>
      <c r="G12" s="21">
        <f t="shared" si="6"/>
        <v>260.259999999999</v>
      </c>
      <c r="H12" s="22">
        <f t="shared" si="7"/>
        <v>2.494999999999992</v>
      </c>
      <c r="I12" s="24">
        <f t="shared" si="8"/>
        <v>15.420000000000003</v>
      </c>
      <c r="J12" s="21">
        <f t="shared" si="9"/>
        <v>260.75999999999857</v>
      </c>
      <c r="K12" s="22">
        <f t="shared" si="10"/>
        <v>2.9949999999999815</v>
      </c>
      <c r="L12" s="24">
        <f t="shared" si="11"/>
        <v>32.739999999999974</v>
      </c>
      <c r="M12" s="19">
        <f t="shared" si="12"/>
        <v>259.8000000000001</v>
      </c>
      <c r="N12" s="3">
        <v>2</v>
      </c>
      <c r="O12" s="3"/>
      <c r="P12" s="20">
        <f t="shared" si="13"/>
        <v>4.7</v>
      </c>
      <c r="Q12" s="3"/>
      <c r="R12" s="3"/>
      <c r="S12" s="3"/>
      <c r="T12" s="3"/>
    </row>
    <row r="13" spans="1:20" ht="16.5" customHeight="1">
      <c r="A13" s="21">
        <f t="shared" si="0"/>
        <v>259.2699999999999</v>
      </c>
      <c r="B13" s="22">
        <f t="shared" si="1"/>
        <v>1.5050000000000023</v>
      </c>
      <c r="C13" s="23">
        <f t="shared" si="2"/>
        <v>0.105</v>
      </c>
      <c r="D13" s="21">
        <f t="shared" si="3"/>
        <v>259.76999999999947</v>
      </c>
      <c r="E13" s="22">
        <f t="shared" si="4"/>
        <v>2.0050000000000026</v>
      </c>
      <c r="F13" s="23">
        <f t="shared" si="5"/>
        <v>4.220000000000001</v>
      </c>
      <c r="G13" s="21">
        <f t="shared" si="6"/>
        <v>260.269999999999</v>
      </c>
      <c r="H13" s="22">
        <f t="shared" si="7"/>
        <v>2.504999999999992</v>
      </c>
      <c r="I13" s="24">
        <f t="shared" si="8"/>
        <v>15.690000000000003</v>
      </c>
      <c r="J13" s="21">
        <f t="shared" si="9"/>
        <v>260.76999999999856</v>
      </c>
      <c r="K13" s="22">
        <f t="shared" si="10"/>
        <v>3.0049999999999812</v>
      </c>
      <c r="L13" s="24">
        <f t="shared" si="11"/>
        <v>33.129999999999974</v>
      </c>
      <c r="M13" s="19">
        <f t="shared" si="12"/>
        <v>259.90000000000015</v>
      </c>
      <c r="N13" s="3">
        <v>2.1</v>
      </c>
      <c r="O13" s="3"/>
      <c r="P13" s="20">
        <f t="shared" si="13"/>
        <v>6.7</v>
      </c>
      <c r="Q13" s="3"/>
      <c r="R13" s="3"/>
      <c r="S13" s="3"/>
      <c r="T13" s="3"/>
    </row>
    <row r="14" spans="1:20" ht="16.5" customHeight="1">
      <c r="A14" s="21">
        <f t="shared" si="0"/>
        <v>259.2799999999999</v>
      </c>
      <c r="B14" s="22">
        <f t="shared" si="1"/>
        <v>1.5150000000000023</v>
      </c>
      <c r="C14" s="23">
        <f t="shared" si="2"/>
        <v>0.12</v>
      </c>
      <c r="D14" s="21">
        <f t="shared" si="3"/>
        <v>259.77999999999946</v>
      </c>
      <c r="E14" s="22">
        <f t="shared" si="4"/>
        <v>2.0150000000000023</v>
      </c>
      <c r="F14" s="23">
        <f t="shared" si="5"/>
        <v>4.380000000000001</v>
      </c>
      <c r="G14" s="21">
        <f t="shared" si="6"/>
        <v>260.279999999999</v>
      </c>
      <c r="H14" s="22">
        <f t="shared" si="7"/>
        <v>2.5149999999999917</v>
      </c>
      <c r="I14" s="24">
        <f t="shared" si="8"/>
        <v>15.960000000000003</v>
      </c>
      <c r="J14" s="21">
        <f t="shared" si="9"/>
        <v>260.77999999999855</v>
      </c>
      <c r="K14" s="22">
        <f t="shared" si="10"/>
        <v>3.014999999999981</v>
      </c>
      <c r="L14" s="24">
        <f t="shared" si="11"/>
        <v>33.519999999999975</v>
      </c>
      <c r="M14" s="19">
        <f t="shared" si="12"/>
        <v>260.00000000000017</v>
      </c>
      <c r="N14" s="3">
        <v>2.5</v>
      </c>
      <c r="O14" s="3"/>
      <c r="P14" s="20">
        <f t="shared" si="13"/>
        <v>8.8</v>
      </c>
      <c r="Q14" s="3"/>
      <c r="R14" s="3"/>
      <c r="S14" s="3"/>
      <c r="T14" s="3"/>
    </row>
    <row r="15" spans="1:20" ht="16.5" customHeight="1">
      <c r="A15" s="21">
        <f t="shared" si="0"/>
        <v>259.2899999999999</v>
      </c>
      <c r="B15" s="22">
        <f t="shared" si="1"/>
        <v>1.5250000000000024</v>
      </c>
      <c r="C15" s="23">
        <f t="shared" si="2"/>
        <v>0.135</v>
      </c>
      <c r="D15" s="21">
        <f t="shared" si="3"/>
        <v>259.78999999999945</v>
      </c>
      <c r="E15" s="22">
        <f t="shared" si="4"/>
        <v>2.025000000000002</v>
      </c>
      <c r="F15" s="23">
        <f t="shared" si="5"/>
        <v>4.540000000000001</v>
      </c>
      <c r="G15" s="21">
        <f t="shared" si="6"/>
        <v>260.289999999999</v>
      </c>
      <c r="H15" s="22">
        <f t="shared" si="7"/>
        <v>2.5249999999999915</v>
      </c>
      <c r="I15" s="24">
        <f t="shared" si="8"/>
        <v>16.230000000000004</v>
      </c>
      <c r="J15" s="21">
        <f t="shared" si="9"/>
        <v>260.78999999999854</v>
      </c>
      <c r="K15" s="22">
        <f t="shared" si="10"/>
        <v>3.024999999999981</v>
      </c>
      <c r="L15" s="24">
        <f t="shared" si="11"/>
        <v>33.909999999999975</v>
      </c>
      <c r="M15" s="19">
        <f t="shared" si="12"/>
        <v>260.1000000000002</v>
      </c>
      <c r="N15" s="3">
        <v>2.5</v>
      </c>
      <c r="O15" s="3"/>
      <c r="P15" s="20">
        <f t="shared" si="13"/>
        <v>11.3</v>
      </c>
      <c r="Q15" s="3"/>
      <c r="R15" s="3"/>
      <c r="S15" s="3"/>
      <c r="T15" s="3"/>
    </row>
    <row r="16" spans="1:20" ht="16.5" customHeight="1">
      <c r="A16" s="25">
        <f t="shared" si="0"/>
        <v>259.2999999999999</v>
      </c>
      <c r="B16" s="26">
        <f t="shared" si="1"/>
        <v>1.5350000000000024</v>
      </c>
      <c r="C16" s="27">
        <f t="shared" si="2"/>
        <v>0.15000000000000002</v>
      </c>
      <c r="D16" s="25">
        <f t="shared" si="3"/>
        <v>259.79999999999944</v>
      </c>
      <c r="E16" s="26">
        <f t="shared" si="4"/>
        <v>2.035000000000002</v>
      </c>
      <c r="F16" s="28">
        <f t="shared" si="5"/>
        <v>4.700000000000001</v>
      </c>
      <c r="G16" s="25">
        <f t="shared" si="6"/>
        <v>260.299999999999</v>
      </c>
      <c r="H16" s="26">
        <f t="shared" si="7"/>
        <v>2.5349999999999913</v>
      </c>
      <c r="I16" s="28">
        <f t="shared" si="8"/>
        <v>16.500000000000004</v>
      </c>
      <c r="J16" s="25">
        <f t="shared" si="9"/>
        <v>260.79999999999853</v>
      </c>
      <c r="K16" s="26">
        <f t="shared" si="10"/>
        <v>3.0349999999999806</v>
      </c>
      <c r="L16" s="28">
        <f t="shared" si="11"/>
        <v>34.299999999999976</v>
      </c>
      <c r="M16" s="19">
        <f t="shared" si="12"/>
        <v>260.2000000000002</v>
      </c>
      <c r="N16" s="3">
        <v>2.7</v>
      </c>
      <c r="O16" s="3"/>
      <c r="P16" s="20">
        <f t="shared" si="13"/>
        <v>13.8</v>
      </c>
      <c r="Q16" s="3"/>
      <c r="R16" s="3"/>
      <c r="S16" s="3"/>
      <c r="T16" s="3"/>
    </row>
    <row r="17" spans="1:20" ht="16.5" customHeight="1">
      <c r="A17" s="29">
        <f t="shared" si="0"/>
        <v>259.3099999999999</v>
      </c>
      <c r="B17" s="30">
        <f t="shared" si="1"/>
        <v>1.5450000000000024</v>
      </c>
      <c r="C17" s="31">
        <f aca="true" t="shared" si="14" ref="C17:C26">+C16+$N$7/10</f>
        <v>0.17500000000000002</v>
      </c>
      <c r="D17" s="29">
        <f t="shared" si="3"/>
        <v>259.80999999999943</v>
      </c>
      <c r="E17" s="30">
        <f t="shared" si="4"/>
        <v>2.0450000000000017</v>
      </c>
      <c r="F17" s="31">
        <f aca="true" t="shared" si="15" ref="F17:F26">+F16+$N$12/10</f>
        <v>4.900000000000001</v>
      </c>
      <c r="G17" s="29">
        <f t="shared" si="6"/>
        <v>260.309999999999</v>
      </c>
      <c r="H17" s="30">
        <f t="shared" si="7"/>
        <v>2.544999999999991</v>
      </c>
      <c r="I17" s="13">
        <f aca="true" t="shared" si="16" ref="I17:I26">+I16+$N$17/10</f>
        <v>16.810000000000002</v>
      </c>
      <c r="J17" s="29">
        <f t="shared" si="9"/>
        <v>260.8099999999985</v>
      </c>
      <c r="K17" s="30">
        <f t="shared" si="10"/>
        <v>3.0449999999999804</v>
      </c>
      <c r="L17" s="13">
        <f aca="true" t="shared" si="17" ref="L17:L26">+L16+$N$22/10</f>
        <v>34.70999999999997</v>
      </c>
      <c r="M17" s="19">
        <f t="shared" si="12"/>
        <v>260.30000000000024</v>
      </c>
      <c r="N17" s="3">
        <v>3.1</v>
      </c>
      <c r="O17" s="3"/>
      <c r="P17" s="20">
        <f t="shared" si="13"/>
        <v>16.5</v>
      </c>
      <c r="Q17" s="3"/>
      <c r="R17" s="3"/>
      <c r="S17" s="3"/>
      <c r="T17" s="3"/>
    </row>
    <row r="18" spans="1:20" ht="16.5" customHeight="1">
      <c r="A18" s="21">
        <f t="shared" si="0"/>
        <v>259.3199999999999</v>
      </c>
      <c r="B18" s="22">
        <f t="shared" si="1"/>
        <v>1.5550000000000024</v>
      </c>
      <c r="C18" s="23">
        <f t="shared" si="14"/>
        <v>0.2</v>
      </c>
      <c r="D18" s="21">
        <f t="shared" si="3"/>
        <v>259.8199999999994</v>
      </c>
      <c r="E18" s="22">
        <f t="shared" si="4"/>
        <v>2.0550000000000015</v>
      </c>
      <c r="F18" s="23">
        <f t="shared" si="15"/>
        <v>5.100000000000001</v>
      </c>
      <c r="G18" s="21">
        <f t="shared" si="6"/>
        <v>260.31999999999897</v>
      </c>
      <c r="H18" s="22">
        <f t="shared" si="7"/>
        <v>2.554999999999991</v>
      </c>
      <c r="I18" s="24">
        <f t="shared" si="16"/>
        <v>17.12</v>
      </c>
      <c r="J18" s="21">
        <f t="shared" si="9"/>
        <v>260.8199999999985</v>
      </c>
      <c r="K18" s="22">
        <f t="shared" si="10"/>
        <v>3.05499999999998</v>
      </c>
      <c r="L18" s="24">
        <f t="shared" si="17"/>
        <v>35.11999999999997</v>
      </c>
      <c r="M18" s="19">
        <f t="shared" si="12"/>
        <v>260.40000000000026</v>
      </c>
      <c r="N18" s="3">
        <v>3.45</v>
      </c>
      <c r="O18" s="3"/>
      <c r="P18" s="20">
        <f t="shared" si="13"/>
        <v>19.6</v>
      </c>
      <c r="Q18" s="3"/>
      <c r="R18" s="3"/>
      <c r="S18" s="3"/>
      <c r="T18" s="3"/>
    </row>
    <row r="19" spans="1:20" ht="16.5" customHeight="1">
      <c r="A19" s="21">
        <f t="shared" si="0"/>
        <v>259.32999999999987</v>
      </c>
      <c r="B19" s="22">
        <f t="shared" si="1"/>
        <v>1.5650000000000024</v>
      </c>
      <c r="C19" s="23">
        <f t="shared" si="14"/>
        <v>0.225</v>
      </c>
      <c r="D19" s="21">
        <f t="shared" si="3"/>
        <v>259.8299999999994</v>
      </c>
      <c r="E19" s="22">
        <f t="shared" si="4"/>
        <v>2.0650000000000013</v>
      </c>
      <c r="F19" s="23">
        <f t="shared" si="15"/>
        <v>5.300000000000002</v>
      </c>
      <c r="G19" s="21">
        <f t="shared" si="6"/>
        <v>260.32999999999896</v>
      </c>
      <c r="H19" s="22">
        <f t="shared" si="7"/>
        <v>2.5649999999999906</v>
      </c>
      <c r="I19" s="24">
        <f t="shared" si="16"/>
        <v>17.43</v>
      </c>
      <c r="J19" s="21">
        <f t="shared" si="9"/>
        <v>260.8299999999985</v>
      </c>
      <c r="K19" s="22">
        <f t="shared" si="10"/>
        <v>3.06499999999998</v>
      </c>
      <c r="L19" s="24">
        <f t="shared" si="17"/>
        <v>35.529999999999966</v>
      </c>
      <c r="M19" s="19">
        <f t="shared" si="12"/>
        <v>260.5000000000003</v>
      </c>
      <c r="N19" s="3">
        <v>3.45</v>
      </c>
      <c r="O19" s="3"/>
      <c r="P19" s="20">
        <f t="shared" si="13"/>
        <v>23.05</v>
      </c>
      <c r="Q19" s="3"/>
      <c r="R19" s="3"/>
      <c r="S19" s="3"/>
      <c r="T19" s="3"/>
    </row>
    <row r="20" spans="1:20" ht="16.5" customHeight="1">
      <c r="A20" s="21">
        <f t="shared" si="0"/>
        <v>259.33999999999986</v>
      </c>
      <c r="B20" s="22">
        <f t="shared" si="1"/>
        <v>1.5750000000000024</v>
      </c>
      <c r="C20" s="23">
        <f t="shared" si="14"/>
        <v>0.25</v>
      </c>
      <c r="D20" s="21">
        <f t="shared" si="3"/>
        <v>259.8399999999994</v>
      </c>
      <c r="E20" s="22">
        <f t="shared" si="4"/>
        <v>2.075000000000001</v>
      </c>
      <c r="F20" s="23">
        <f t="shared" si="15"/>
        <v>5.500000000000002</v>
      </c>
      <c r="G20" s="21">
        <f t="shared" si="6"/>
        <v>260.33999999999895</v>
      </c>
      <c r="H20" s="22">
        <f t="shared" si="7"/>
        <v>2.5749999999999904</v>
      </c>
      <c r="I20" s="24">
        <f t="shared" si="16"/>
        <v>17.74</v>
      </c>
      <c r="J20" s="21">
        <f t="shared" si="9"/>
        <v>260.8399999999985</v>
      </c>
      <c r="K20" s="22">
        <f t="shared" si="10"/>
        <v>3.0749999999999797</v>
      </c>
      <c r="L20" s="24">
        <f t="shared" si="17"/>
        <v>35.93999999999996</v>
      </c>
      <c r="M20" s="19">
        <f t="shared" si="12"/>
        <v>260.6000000000003</v>
      </c>
      <c r="N20" s="3">
        <v>3.9</v>
      </c>
      <c r="O20" s="3"/>
      <c r="P20" s="20">
        <f t="shared" si="13"/>
        <v>26.5</v>
      </c>
      <c r="Q20" s="3"/>
      <c r="R20" s="3"/>
      <c r="S20" s="3"/>
      <c r="T20" s="3"/>
    </row>
    <row r="21" spans="1:20" ht="16.5" customHeight="1">
      <c r="A21" s="21">
        <f t="shared" si="0"/>
        <v>259.34999999999985</v>
      </c>
      <c r="B21" s="22">
        <f t="shared" si="1"/>
        <v>1.5850000000000024</v>
      </c>
      <c r="C21" s="23">
        <f t="shared" si="14"/>
        <v>0.275</v>
      </c>
      <c r="D21" s="21">
        <f t="shared" si="3"/>
        <v>259.8499999999994</v>
      </c>
      <c r="E21" s="22">
        <f t="shared" si="4"/>
        <v>2.085000000000001</v>
      </c>
      <c r="F21" s="23">
        <f t="shared" si="15"/>
        <v>5.700000000000002</v>
      </c>
      <c r="G21" s="21">
        <f t="shared" si="6"/>
        <v>260.34999999999894</v>
      </c>
      <c r="H21" s="22">
        <f t="shared" si="7"/>
        <v>2.58499999999999</v>
      </c>
      <c r="I21" s="24">
        <f t="shared" si="16"/>
        <v>18.049999999999997</v>
      </c>
      <c r="J21" s="21">
        <f t="shared" si="9"/>
        <v>260.8499999999985</v>
      </c>
      <c r="K21" s="22">
        <f t="shared" si="10"/>
        <v>3.0849999999999795</v>
      </c>
      <c r="L21" s="24">
        <f t="shared" si="17"/>
        <v>36.34999999999996</v>
      </c>
      <c r="M21" s="19">
        <f t="shared" si="12"/>
        <v>260.70000000000033</v>
      </c>
      <c r="N21" s="3">
        <v>3.9</v>
      </c>
      <c r="O21" s="3"/>
      <c r="P21" s="20">
        <f t="shared" si="13"/>
        <v>30.4</v>
      </c>
      <c r="Q21" s="3"/>
      <c r="R21" s="3"/>
      <c r="S21" s="3"/>
      <c r="T21" s="3"/>
    </row>
    <row r="22" spans="1:20" ht="16.5" customHeight="1">
      <c r="A22" s="21">
        <f t="shared" si="0"/>
        <v>259.35999999999984</v>
      </c>
      <c r="B22" s="22">
        <f t="shared" si="1"/>
        <v>1.5950000000000024</v>
      </c>
      <c r="C22" s="23">
        <f t="shared" si="14"/>
        <v>0.30000000000000004</v>
      </c>
      <c r="D22" s="21">
        <f t="shared" si="3"/>
        <v>259.8599999999994</v>
      </c>
      <c r="E22" s="22">
        <f t="shared" si="4"/>
        <v>2.0950000000000006</v>
      </c>
      <c r="F22" s="23">
        <f t="shared" si="15"/>
        <v>5.900000000000002</v>
      </c>
      <c r="G22" s="21">
        <f t="shared" si="6"/>
        <v>260.35999999999893</v>
      </c>
      <c r="H22" s="22">
        <f t="shared" si="7"/>
        <v>2.59499999999999</v>
      </c>
      <c r="I22" s="24">
        <f t="shared" si="16"/>
        <v>18.359999999999996</v>
      </c>
      <c r="J22" s="21">
        <f t="shared" si="9"/>
        <v>260.8599999999985</v>
      </c>
      <c r="K22" s="22">
        <f t="shared" si="10"/>
        <v>3.0949999999999793</v>
      </c>
      <c r="L22" s="24">
        <f t="shared" si="17"/>
        <v>36.759999999999955</v>
      </c>
      <c r="M22" s="19">
        <f t="shared" si="12"/>
        <v>260.80000000000035</v>
      </c>
      <c r="N22" s="3">
        <v>4.1</v>
      </c>
      <c r="O22" s="3"/>
      <c r="P22" s="20">
        <f t="shared" si="13"/>
        <v>34.3</v>
      </c>
      <c r="Q22" s="3"/>
      <c r="R22" s="3"/>
      <c r="S22" s="3"/>
      <c r="T22" s="3"/>
    </row>
    <row r="23" spans="1:20" ht="16.5" customHeight="1">
      <c r="A23" s="21">
        <f t="shared" si="0"/>
        <v>259.36999999999983</v>
      </c>
      <c r="B23" s="22">
        <f t="shared" si="1"/>
        <v>1.6050000000000024</v>
      </c>
      <c r="C23" s="23">
        <f t="shared" si="14"/>
        <v>0.32500000000000007</v>
      </c>
      <c r="D23" s="21">
        <f t="shared" si="3"/>
        <v>259.8699999999994</v>
      </c>
      <c r="E23" s="22">
        <f t="shared" si="4"/>
        <v>2.1050000000000004</v>
      </c>
      <c r="F23" s="23">
        <f t="shared" si="15"/>
        <v>6.100000000000002</v>
      </c>
      <c r="G23" s="21">
        <f t="shared" si="6"/>
        <v>260.3699999999989</v>
      </c>
      <c r="H23" s="22">
        <f t="shared" si="7"/>
        <v>2.6049999999999898</v>
      </c>
      <c r="I23" s="24">
        <f t="shared" si="16"/>
        <v>18.669999999999995</v>
      </c>
      <c r="J23" s="21">
        <f t="shared" si="9"/>
        <v>260.86999999999847</v>
      </c>
      <c r="K23" s="22">
        <f t="shared" si="10"/>
        <v>3.104999999999979</v>
      </c>
      <c r="L23" s="24">
        <f t="shared" si="17"/>
        <v>37.16999999999995</v>
      </c>
      <c r="M23" s="19">
        <f t="shared" si="12"/>
        <v>260.9000000000004</v>
      </c>
      <c r="N23" s="3">
        <v>4.1</v>
      </c>
      <c r="O23" s="3"/>
      <c r="P23" s="20">
        <f t="shared" si="13"/>
        <v>38.4</v>
      </c>
      <c r="Q23" s="3"/>
      <c r="R23" s="3"/>
      <c r="S23" s="3"/>
      <c r="T23" s="3"/>
    </row>
    <row r="24" spans="1:20" ht="16.5" customHeight="1">
      <c r="A24" s="21">
        <f t="shared" si="0"/>
        <v>259.3799999999998</v>
      </c>
      <c r="B24" s="22">
        <f t="shared" si="1"/>
        <v>1.6150000000000024</v>
      </c>
      <c r="C24" s="23">
        <f t="shared" si="14"/>
        <v>0.3500000000000001</v>
      </c>
      <c r="D24" s="21">
        <f t="shared" si="3"/>
        <v>259.87999999999937</v>
      </c>
      <c r="E24" s="22">
        <f t="shared" si="4"/>
        <v>2.115</v>
      </c>
      <c r="F24" s="23">
        <f t="shared" si="15"/>
        <v>6.3000000000000025</v>
      </c>
      <c r="G24" s="21">
        <f t="shared" si="6"/>
        <v>260.3799999999989</v>
      </c>
      <c r="H24" s="22">
        <f t="shared" si="7"/>
        <v>2.6149999999999896</v>
      </c>
      <c r="I24" s="24">
        <f t="shared" si="16"/>
        <v>18.979999999999993</v>
      </c>
      <c r="J24" s="21">
        <f t="shared" si="9"/>
        <v>260.87999999999846</v>
      </c>
      <c r="K24" s="22">
        <f t="shared" si="10"/>
        <v>3.114999999999979</v>
      </c>
      <c r="L24" s="24">
        <f t="shared" si="17"/>
        <v>37.57999999999995</v>
      </c>
      <c r="M24" s="19">
        <f t="shared" si="12"/>
        <v>261.0000000000004</v>
      </c>
      <c r="N24" s="3">
        <v>4.25</v>
      </c>
      <c r="O24" s="3"/>
      <c r="P24" s="20">
        <f t="shared" si="13"/>
        <v>42.5</v>
      </c>
      <c r="Q24" s="3"/>
      <c r="R24" s="3"/>
      <c r="S24" s="3"/>
      <c r="T24" s="3"/>
    </row>
    <row r="25" spans="1:20" ht="16.5" customHeight="1">
      <c r="A25" s="21">
        <f t="shared" si="0"/>
        <v>259.3899999999998</v>
      </c>
      <c r="B25" s="22">
        <f t="shared" si="1"/>
        <v>1.6250000000000024</v>
      </c>
      <c r="C25" s="23">
        <f t="shared" si="14"/>
        <v>0.3750000000000001</v>
      </c>
      <c r="D25" s="21">
        <f t="shared" si="3"/>
        <v>259.88999999999936</v>
      </c>
      <c r="E25" s="22">
        <f t="shared" si="4"/>
        <v>2.125</v>
      </c>
      <c r="F25" s="23">
        <f t="shared" si="15"/>
        <v>6.500000000000003</v>
      </c>
      <c r="G25" s="21">
        <f t="shared" si="6"/>
        <v>260.3899999999989</v>
      </c>
      <c r="H25" s="22">
        <f t="shared" si="7"/>
        <v>2.6249999999999893</v>
      </c>
      <c r="I25" s="24">
        <f t="shared" si="16"/>
        <v>19.289999999999992</v>
      </c>
      <c r="J25" s="21">
        <f t="shared" si="9"/>
        <v>260.88999999999845</v>
      </c>
      <c r="K25" s="22">
        <f t="shared" si="10"/>
        <v>3.1249999999999787</v>
      </c>
      <c r="L25" s="24">
        <f t="shared" si="17"/>
        <v>37.989999999999945</v>
      </c>
      <c r="M25" s="19">
        <f t="shared" si="12"/>
        <v>261.1000000000004</v>
      </c>
      <c r="N25" s="3">
        <v>4.25</v>
      </c>
      <c r="O25" s="3"/>
      <c r="P25" s="20">
        <f t="shared" si="13"/>
        <v>46.75</v>
      </c>
      <c r="Q25" s="3"/>
      <c r="R25" s="3"/>
      <c r="S25" s="3"/>
      <c r="T25" s="3"/>
    </row>
    <row r="26" spans="1:20" ht="16.5" customHeight="1">
      <c r="A26" s="25">
        <f t="shared" si="0"/>
        <v>259.3999999999998</v>
      </c>
      <c r="B26" s="26">
        <f t="shared" si="1"/>
        <v>1.6350000000000025</v>
      </c>
      <c r="C26" s="27">
        <f t="shared" si="14"/>
        <v>0.40000000000000013</v>
      </c>
      <c r="D26" s="32">
        <f t="shared" si="3"/>
        <v>259.89999999999935</v>
      </c>
      <c r="E26" s="33">
        <f t="shared" si="4"/>
        <v>2.135</v>
      </c>
      <c r="F26" s="28">
        <f t="shared" si="15"/>
        <v>6.700000000000003</v>
      </c>
      <c r="G26" s="25">
        <f t="shared" si="6"/>
        <v>260.3999999999989</v>
      </c>
      <c r="H26" s="26">
        <f t="shared" si="7"/>
        <v>2.634999999999989</v>
      </c>
      <c r="I26" s="28">
        <f t="shared" si="16"/>
        <v>19.59999999999999</v>
      </c>
      <c r="J26" s="32">
        <f t="shared" si="9"/>
        <v>260.89999999999844</v>
      </c>
      <c r="K26" s="33">
        <f t="shared" si="10"/>
        <v>3.1349999999999785</v>
      </c>
      <c r="L26" s="28">
        <f t="shared" si="17"/>
        <v>38.39999999999994</v>
      </c>
      <c r="M26" s="19">
        <f t="shared" si="12"/>
        <v>261.20000000000044</v>
      </c>
      <c r="N26" s="3">
        <v>5</v>
      </c>
      <c r="O26" s="3"/>
      <c r="P26" s="20">
        <f t="shared" si="13"/>
        <v>51</v>
      </c>
      <c r="Q26" s="3"/>
      <c r="R26" s="3"/>
      <c r="S26" s="3"/>
      <c r="T26" s="3"/>
    </row>
    <row r="27" spans="1:20" ht="16.5" customHeight="1">
      <c r="A27" s="29">
        <f t="shared" si="0"/>
        <v>259.4099999999998</v>
      </c>
      <c r="B27" s="30">
        <f t="shared" si="1"/>
        <v>1.6450000000000025</v>
      </c>
      <c r="C27" s="31">
        <f aca="true" t="shared" si="18" ref="C27:C36">+C26+$N$8/10</f>
        <v>0.4500000000000001</v>
      </c>
      <c r="D27" s="29">
        <f t="shared" si="3"/>
        <v>259.90999999999934</v>
      </c>
      <c r="E27" s="30">
        <f t="shared" si="4"/>
        <v>2.1449999999999996</v>
      </c>
      <c r="F27" s="31">
        <f aca="true" t="shared" si="19" ref="F27:F36">+F26+$N$13/10</f>
        <v>6.910000000000003</v>
      </c>
      <c r="G27" s="29">
        <f t="shared" si="6"/>
        <v>260.4099999999989</v>
      </c>
      <c r="H27" s="30">
        <f t="shared" si="7"/>
        <v>2.644999999999989</v>
      </c>
      <c r="I27" s="13">
        <f aca="true" t="shared" si="20" ref="I27:I36">+I26+$N$18/10</f>
        <v>19.94499999999999</v>
      </c>
      <c r="J27" s="29">
        <f t="shared" si="9"/>
        <v>260.90999999999843</v>
      </c>
      <c r="K27" s="30">
        <f t="shared" si="10"/>
        <v>3.1449999999999783</v>
      </c>
      <c r="L27" s="13">
        <f aca="true" t="shared" si="21" ref="L27:L36">+L26+$N$23/10</f>
        <v>38.80999999999994</v>
      </c>
      <c r="M27" s="19">
        <f t="shared" si="12"/>
        <v>261.30000000000047</v>
      </c>
      <c r="N27" s="3">
        <v>5</v>
      </c>
      <c r="O27" s="3"/>
      <c r="P27" s="20">
        <f t="shared" si="13"/>
        <v>56</v>
      </c>
      <c r="Q27" s="3"/>
      <c r="R27" s="3"/>
      <c r="S27" s="3"/>
      <c r="T27" s="3"/>
    </row>
    <row r="28" spans="1:20" ht="16.5" customHeight="1">
      <c r="A28" s="21">
        <f t="shared" si="0"/>
        <v>259.4199999999998</v>
      </c>
      <c r="B28" s="22">
        <f t="shared" si="1"/>
        <v>1.6550000000000025</v>
      </c>
      <c r="C28" s="23">
        <f t="shared" si="18"/>
        <v>0.5000000000000001</v>
      </c>
      <c r="D28" s="21">
        <f t="shared" si="3"/>
        <v>259.91999999999933</v>
      </c>
      <c r="E28" s="22">
        <f t="shared" si="4"/>
        <v>2.1549999999999994</v>
      </c>
      <c r="F28" s="23">
        <f t="shared" si="19"/>
        <v>7.120000000000003</v>
      </c>
      <c r="G28" s="21">
        <f t="shared" si="6"/>
        <v>260.4199999999989</v>
      </c>
      <c r="H28" s="22">
        <f t="shared" si="7"/>
        <v>2.6549999999999887</v>
      </c>
      <c r="I28" s="24">
        <f t="shared" si="20"/>
        <v>20.28999999999999</v>
      </c>
      <c r="J28" s="21">
        <f t="shared" si="9"/>
        <v>260.9199999999984</v>
      </c>
      <c r="K28" s="22">
        <f t="shared" si="10"/>
        <v>3.154999999999978</v>
      </c>
      <c r="L28" s="24">
        <f t="shared" si="21"/>
        <v>39.219999999999935</v>
      </c>
      <c r="M28" s="19">
        <f t="shared" si="12"/>
        <v>261.4000000000005</v>
      </c>
      <c r="N28" s="3">
        <v>5.25</v>
      </c>
      <c r="O28" s="3"/>
      <c r="P28" s="20">
        <f t="shared" si="13"/>
        <v>61</v>
      </c>
      <c r="Q28" s="3"/>
      <c r="R28" s="3"/>
      <c r="S28" s="3"/>
      <c r="T28" s="3"/>
    </row>
    <row r="29" spans="1:20" ht="16.5" customHeight="1">
      <c r="A29" s="21">
        <f t="shared" si="0"/>
        <v>259.4299999999998</v>
      </c>
      <c r="B29" s="22">
        <f t="shared" si="1"/>
        <v>1.6650000000000025</v>
      </c>
      <c r="C29" s="23">
        <f t="shared" si="18"/>
        <v>0.5500000000000002</v>
      </c>
      <c r="D29" s="21">
        <f t="shared" si="3"/>
        <v>259.9299999999993</v>
      </c>
      <c r="E29" s="22">
        <f t="shared" si="4"/>
        <v>2.164999999999999</v>
      </c>
      <c r="F29" s="23">
        <f t="shared" si="19"/>
        <v>7.330000000000003</v>
      </c>
      <c r="G29" s="21">
        <f t="shared" si="6"/>
        <v>260.42999999999887</v>
      </c>
      <c r="H29" s="22">
        <f t="shared" si="7"/>
        <v>2.6649999999999885</v>
      </c>
      <c r="I29" s="24">
        <f t="shared" si="20"/>
        <v>20.634999999999987</v>
      </c>
      <c r="J29" s="21">
        <f t="shared" si="9"/>
        <v>260.9299999999984</v>
      </c>
      <c r="K29" s="22">
        <f t="shared" si="10"/>
        <v>3.164999999999978</v>
      </c>
      <c r="L29" s="24">
        <f t="shared" si="21"/>
        <v>39.62999999999993</v>
      </c>
      <c r="M29" s="19">
        <f t="shared" si="12"/>
        <v>261.5000000000005</v>
      </c>
      <c r="N29" s="3">
        <v>5.25</v>
      </c>
      <c r="O29" s="3"/>
      <c r="P29" s="20">
        <f t="shared" si="13"/>
        <v>66.25</v>
      </c>
      <c r="Q29" s="3"/>
      <c r="R29" s="3"/>
      <c r="S29" s="3"/>
      <c r="T29" s="3"/>
    </row>
    <row r="30" spans="1:20" ht="16.5" customHeight="1">
      <c r="A30" s="21">
        <f t="shared" si="0"/>
        <v>259.43999999999977</v>
      </c>
      <c r="B30" s="22">
        <f t="shared" si="1"/>
        <v>1.6750000000000025</v>
      </c>
      <c r="C30" s="23">
        <f t="shared" si="18"/>
        <v>0.6000000000000002</v>
      </c>
      <c r="D30" s="21">
        <f t="shared" si="3"/>
        <v>259.9399999999993</v>
      </c>
      <c r="E30" s="22">
        <f t="shared" si="4"/>
        <v>2.174999999999999</v>
      </c>
      <c r="F30" s="23">
        <f t="shared" si="19"/>
        <v>7.540000000000003</v>
      </c>
      <c r="G30" s="21">
        <f t="shared" si="6"/>
        <v>260.43999999999886</v>
      </c>
      <c r="H30" s="22">
        <f t="shared" si="7"/>
        <v>2.6749999999999883</v>
      </c>
      <c r="I30" s="24">
        <f t="shared" si="20"/>
        <v>20.979999999999986</v>
      </c>
      <c r="J30" s="21">
        <f t="shared" si="9"/>
        <v>260.9399999999984</v>
      </c>
      <c r="K30" s="22">
        <f t="shared" si="10"/>
        <v>3.1749999999999776</v>
      </c>
      <c r="L30" s="24">
        <f t="shared" si="21"/>
        <v>40.03999999999993</v>
      </c>
      <c r="M30" s="19">
        <f t="shared" si="12"/>
        <v>261.60000000000053</v>
      </c>
      <c r="N30" s="3">
        <v>5.75</v>
      </c>
      <c r="O30" s="3"/>
      <c r="P30" s="20">
        <f t="shared" si="13"/>
        <v>71.5</v>
      </c>
      <c r="Q30" s="3"/>
      <c r="R30" s="3"/>
      <c r="S30" s="3"/>
      <c r="T30" s="3"/>
    </row>
    <row r="31" spans="1:20" ht="16.5" customHeight="1">
      <c r="A31" s="21">
        <f t="shared" si="0"/>
        <v>259.44999999999976</v>
      </c>
      <c r="B31" s="22">
        <f t="shared" si="1"/>
        <v>1.6850000000000025</v>
      </c>
      <c r="C31" s="23">
        <f t="shared" si="18"/>
        <v>0.6500000000000002</v>
      </c>
      <c r="D31" s="21">
        <f t="shared" si="3"/>
        <v>259.9499999999993</v>
      </c>
      <c r="E31" s="22">
        <f t="shared" si="4"/>
        <v>2.1849999999999987</v>
      </c>
      <c r="F31" s="23">
        <f t="shared" si="19"/>
        <v>7.750000000000003</v>
      </c>
      <c r="G31" s="21">
        <f t="shared" si="6"/>
        <v>260.44999999999885</v>
      </c>
      <c r="H31" s="22">
        <f t="shared" si="7"/>
        <v>2.684999999999988</v>
      </c>
      <c r="I31" s="24">
        <f t="shared" si="20"/>
        <v>21.324999999999985</v>
      </c>
      <c r="J31" s="21">
        <f t="shared" si="9"/>
        <v>260.9499999999984</v>
      </c>
      <c r="K31" s="22">
        <f t="shared" si="10"/>
        <v>3.1849999999999774</v>
      </c>
      <c r="L31" s="24">
        <f t="shared" si="21"/>
        <v>40.449999999999925</v>
      </c>
      <c r="M31" s="19">
        <f t="shared" si="12"/>
        <v>261.70000000000056</v>
      </c>
      <c r="N31" s="3">
        <v>5.75</v>
      </c>
      <c r="O31" s="3"/>
      <c r="P31" s="20">
        <f t="shared" si="13"/>
        <v>77.25</v>
      </c>
      <c r="Q31" s="3"/>
      <c r="R31" s="3"/>
      <c r="S31" s="3"/>
      <c r="T31" s="3"/>
    </row>
    <row r="32" spans="1:20" ht="16.5" customHeight="1">
      <c r="A32" s="21">
        <f t="shared" si="0"/>
        <v>259.45999999999975</v>
      </c>
      <c r="B32" s="22">
        <f t="shared" si="1"/>
        <v>1.6950000000000025</v>
      </c>
      <c r="C32" s="23">
        <f t="shared" si="18"/>
        <v>0.7000000000000003</v>
      </c>
      <c r="D32" s="21">
        <f t="shared" si="3"/>
        <v>259.9599999999993</v>
      </c>
      <c r="E32" s="22">
        <f t="shared" si="4"/>
        <v>2.1949999999999985</v>
      </c>
      <c r="F32" s="23">
        <f t="shared" si="19"/>
        <v>7.960000000000003</v>
      </c>
      <c r="G32" s="21">
        <f t="shared" si="6"/>
        <v>260.45999999999884</v>
      </c>
      <c r="H32" s="22">
        <f t="shared" si="7"/>
        <v>2.694999999999988</v>
      </c>
      <c r="I32" s="24">
        <f t="shared" si="20"/>
        <v>21.669999999999984</v>
      </c>
      <c r="J32" s="21">
        <f t="shared" si="9"/>
        <v>260.9599999999984</v>
      </c>
      <c r="K32" s="22">
        <f t="shared" si="10"/>
        <v>3.194999999999977</v>
      </c>
      <c r="L32" s="24">
        <f t="shared" si="21"/>
        <v>40.85999999999992</v>
      </c>
      <c r="M32" s="19">
        <f t="shared" si="12"/>
        <v>261.8000000000006</v>
      </c>
      <c r="N32" s="3">
        <v>5.75</v>
      </c>
      <c r="O32" s="3"/>
      <c r="P32" s="20">
        <f t="shared" si="13"/>
        <v>83</v>
      </c>
      <c r="Q32" s="3"/>
      <c r="R32" s="3"/>
      <c r="S32" s="3"/>
      <c r="T32" s="3"/>
    </row>
    <row r="33" spans="1:20" ht="16.5" customHeight="1">
      <c r="A33" s="21">
        <f t="shared" si="0"/>
        <v>259.46999999999974</v>
      </c>
      <c r="B33" s="22">
        <f t="shared" si="1"/>
        <v>1.7050000000000025</v>
      </c>
      <c r="C33" s="23">
        <f t="shared" si="18"/>
        <v>0.7500000000000003</v>
      </c>
      <c r="D33" s="21">
        <f t="shared" si="3"/>
        <v>259.9699999999993</v>
      </c>
      <c r="E33" s="22">
        <f t="shared" si="4"/>
        <v>2.2049999999999983</v>
      </c>
      <c r="F33" s="23">
        <f t="shared" si="19"/>
        <v>8.170000000000003</v>
      </c>
      <c r="G33" s="21">
        <f t="shared" si="6"/>
        <v>260.46999999999883</v>
      </c>
      <c r="H33" s="22">
        <f t="shared" si="7"/>
        <v>2.7049999999999876</v>
      </c>
      <c r="I33" s="24">
        <f t="shared" si="20"/>
        <v>22.014999999999983</v>
      </c>
      <c r="J33" s="21">
        <f t="shared" si="9"/>
        <v>260.9699999999984</v>
      </c>
      <c r="K33" s="22">
        <f t="shared" si="10"/>
        <v>3.204999999999977</v>
      </c>
      <c r="L33" s="24">
        <f t="shared" si="21"/>
        <v>41.26999999999992</v>
      </c>
      <c r="M33" s="19">
        <f t="shared" si="12"/>
        <v>261.9000000000006</v>
      </c>
      <c r="N33" s="3">
        <v>5.75</v>
      </c>
      <c r="O33" s="3"/>
      <c r="P33" s="20">
        <f t="shared" si="13"/>
        <v>88.75</v>
      </c>
      <c r="Q33" s="3"/>
      <c r="R33" s="3"/>
      <c r="S33" s="3"/>
      <c r="T33" s="3"/>
    </row>
    <row r="34" spans="1:20" ht="16.5" customHeight="1">
      <c r="A34" s="21">
        <f t="shared" si="0"/>
        <v>259.47999999999973</v>
      </c>
      <c r="B34" s="22">
        <f t="shared" si="1"/>
        <v>1.7150000000000025</v>
      </c>
      <c r="C34" s="23">
        <f t="shared" si="18"/>
        <v>0.8000000000000004</v>
      </c>
      <c r="D34" s="21">
        <f t="shared" si="3"/>
        <v>259.9799999999993</v>
      </c>
      <c r="E34" s="22">
        <f t="shared" si="4"/>
        <v>2.214999999999998</v>
      </c>
      <c r="F34" s="23">
        <f t="shared" si="19"/>
        <v>8.380000000000004</v>
      </c>
      <c r="G34" s="21">
        <f t="shared" si="6"/>
        <v>260.4799999999988</v>
      </c>
      <c r="H34" s="22">
        <f t="shared" si="7"/>
        <v>2.7149999999999874</v>
      </c>
      <c r="I34" s="24">
        <f t="shared" si="20"/>
        <v>22.35999999999998</v>
      </c>
      <c r="J34" s="21">
        <f t="shared" si="9"/>
        <v>260.97999999999837</v>
      </c>
      <c r="K34" s="22">
        <f t="shared" si="10"/>
        <v>3.2149999999999768</v>
      </c>
      <c r="L34" s="24">
        <f t="shared" si="21"/>
        <v>41.679999999999914</v>
      </c>
      <c r="M34" s="19">
        <f t="shared" si="12"/>
        <v>262.0000000000006</v>
      </c>
      <c r="N34" s="3">
        <v>6</v>
      </c>
      <c r="O34" s="3"/>
      <c r="P34" s="20">
        <f t="shared" si="13"/>
        <v>94.5</v>
      </c>
      <c r="Q34" s="3"/>
      <c r="R34" s="3"/>
      <c r="S34" s="3"/>
      <c r="T34" s="3"/>
    </row>
    <row r="35" spans="1:20" ht="16.5" customHeight="1">
      <c r="A35" s="21">
        <f t="shared" si="0"/>
        <v>259.4899999999997</v>
      </c>
      <c r="B35" s="22">
        <f t="shared" si="1"/>
        <v>1.7250000000000025</v>
      </c>
      <c r="C35" s="23">
        <f t="shared" si="18"/>
        <v>0.8500000000000004</v>
      </c>
      <c r="D35" s="21">
        <f t="shared" si="3"/>
        <v>259.98999999999927</v>
      </c>
      <c r="E35" s="22">
        <f t="shared" si="4"/>
        <v>2.224999999999998</v>
      </c>
      <c r="F35" s="23">
        <f t="shared" si="19"/>
        <v>8.590000000000005</v>
      </c>
      <c r="G35" s="21">
        <f t="shared" si="6"/>
        <v>260.4899999999988</v>
      </c>
      <c r="H35" s="22">
        <f t="shared" si="7"/>
        <v>2.724999999999987</v>
      </c>
      <c r="I35" s="24">
        <f t="shared" si="20"/>
        <v>22.70499999999998</v>
      </c>
      <c r="J35" s="21">
        <f t="shared" si="9"/>
        <v>260.98999999999836</v>
      </c>
      <c r="K35" s="22">
        <f t="shared" si="10"/>
        <v>3.2249999999999766</v>
      </c>
      <c r="L35" s="24">
        <f t="shared" si="21"/>
        <v>42.08999999999991</v>
      </c>
      <c r="M35" s="19">
        <f t="shared" si="12"/>
        <v>262.10000000000065</v>
      </c>
      <c r="N35" s="3">
        <v>6</v>
      </c>
      <c r="O35" s="3"/>
      <c r="P35" s="20">
        <f t="shared" si="13"/>
        <v>100.5</v>
      </c>
      <c r="Q35" s="3"/>
      <c r="R35" s="3"/>
      <c r="S35" s="3"/>
      <c r="T35" s="3"/>
    </row>
    <row r="36" spans="1:20" ht="16.5" customHeight="1">
      <c r="A36" s="25">
        <f t="shared" si="0"/>
        <v>259.4999999999997</v>
      </c>
      <c r="B36" s="26">
        <f t="shared" si="1"/>
        <v>1.7350000000000025</v>
      </c>
      <c r="C36" s="27">
        <f t="shared" si="18"/>
        <v>0.9000000000000005</v>
      </c>
      <c r="D36" s="25">
        <f t="shared" si="3"/>
        <v>259.99999999999926</v>
      </c>
      <c r="E36" s="26">
        <f t="shared" si="4"/>
        <v>2.2349999999999977</v>
      </c>
      <c r="F36" s="27">
        <f t="shared" si="19"/>
        <v>8.800000000000006</v>
      </c>
      <c r="G36" s="25">
        <f t="shared" si="6"/>
        <v>260.4999999999988</v>
      </c>
      <c r="H36" s="26">
        <f t="shared" si="7"/>
        <v>2.734999999999987</v>
      </c>
      <c r="I36" s="28">
        <f t="shared" si="20"/>
        <v>23.04999999999998</v>
      </c>
      <c r="J36" s="25">
        <f t="shared" si="9"/>
        <v>260.99999999999835</v>
      </c>
      <c r="K36" s="26">
        <f t="shared" si="10"/>
        <v>3.2349999999999763</v>
      </c>
      <c r="L36" s="28">
        <f t="shared" si="21"/>
        <v>42.49999999999991</v>
      </c>
      <c r="M36" s="19">
        <f t="shared" si="12"/>
        <v>262.20000000000067</v>
      </c>
      <c r="N36" s="3"/>
      <c r="O36" s="3"/>
      <c r="P36" s="20">
        <f t="shared" si="13"/>
        <v>106.5</v>
      </c>
      <c r="Q36" s="3"/>
      <c r="R36" s="3"/>
      <c r="S36" s="3"/>
      <c r="T36" s="3"/>
    </row>
    <row r="37" spans="1:20" ht="16.5" customHeight="1">
      <c r="A37" s="29">
        <f t="shared" si="0"/>
        <v>259.5099999999997</v>
      </c>
      <c r="B37" s="30">
        <f t="shared" si="1"/>
        <v>1.7450000000000025</v>
      </c>
      <c r="C37" s="31">
        <f aca="true" t="shared" si="22" ref="C37:C46">+C36+$N$9/10</f>
        <v>0.9900000000000004</v>
      </c>
      <c r="D37" s="29">
        <f t="shared" si="3"/>
        <v>260.00999999999925</v>
      </c>
      <c r="E37" s="30">
        <f t="shared" si="4"/>
        <v>2.2449999999999974</v>
      </c>
      <c r="F37" s="31">
        <f aca="true" t="shared" si="23" ref="F37:F46">+F36+$N$14/10</f>
        <v>9.050000000000006</v>
      </c>
      <c r="G37" s="29">
        <f t="shared" si="6"/>
        <v>260.5099999999988</v>
      </c>
      <c r="H37" s="30">
        <f t="shared" si="7"/>
        <v>2.744999999999987</v>
      </c>
      <c r="I37" s="13">
        <f aca="true" t="shared" si="24" ref="I37:I46">+I36+$N$19/10</f>
        <v>23.39499999999998</v>
      </c>
      <c r="J37" s="29">
        <f t="shared" si="9"/>
        <v>261.00999999999834</v>
      </c>
      <c r="K37" s="30">
        <f t="shared" si="10"/>
        <v>3.244999999999976</v>
      </c>
      <c r="L37" s="13">
        <f aca="true" t="shared" si="25" ref="L37:L46">+L36+$N$24/10</f>
        <v>42.924999999999905</v>
      </c>
      <c r="M37" s="19"/>
      <c r="N37" s="3"/>
      <c r="O37" s="3"/>
      <c r="P37" s="34"/>
      <c r="Q37" s="3"/>
      <c r="R37" s="3"/>
      <c r="S37" s="3"/>
      <c r="T37" s="3"/>
    </row>
    <row r="38" spans="1:20" ht="16.5" customHeight="1">
      <c r="A38" s="21">
        <f t="shared" si="0"/>
        <v>259.5199999999997</v>
      </c>
      <c r="B38" s="22">
        <f t="shared" si="1"/>
        <v>1.7550000000000026</v>
      </c>
      <c r="C38" s="23">
        <f t="shared" si="22"/>
        <v>1.0800000000000005</v>
      </c>
      <c r="D38" s="21">
        <f t="shared" si="3"/>
        <v>260.01999999999924</v>
      </c>
      <c r="E38" s="22">
        <f t="shared" si="4"/>
        <v>2.2549999999999972</v>
      </c>
      <c r="F38" s="23">
        <f t="shared" si="23"/>
        <v>9.300000000000006</v>
      </c>
      <c r="G38" s="21">
        <f t="shared" si="6"/>
        <v>260.5199999999988</v>
      </c>
      <c r="H38" s="22">
        <f t="shared" si="7"/>
        <v>2.7549999999999866</v>
      </c>
      <c r="I38" s="24">
        <f t="shared" si="24"/>
        <v>23.739999999999977</v>
      </c>
      <c r="J38" s="21">
        <f t="shared" si="9"/>
        <v>261.01999999999833</v>
      </c>
      <c r="K38" s="22">
        <f t="shared" si="10"/>
        <v>3.254999999999976</v>
      </c>
      <c r="L38" s="24">
        <f t="shared" si="25"/>
        <v>43.3499999999999</v>
      </c>
      <c r="M38" s="19"/>
      <c r="N38" s="3"/>
      <c r="O38" s="3"/>
      <c r="P38" s="34"/>
      <c r="Q38" s="3"/>
      <c r="R38" s="3"/>
      <c r="S38" s="3"/>
      <c r="T38" s="3"/>
    </row>
    <row r="39" spans="1:20" ht="16.5" customHeight="1">
      <c r="A39" s="21">
        <f aca="true" t="shared" si="26" ref="A39:A55">+A38+0.01</f>
        <v>259.5299999999997</v>
      </c>
      <c r="B39" s="22">
        <f aca="true" t="shared" si="27" ref="B39:B55">B38+0.01</f>
        <v>1.7650000000000026</v>
      </c>
      <c r="C39" s="23">
        <f t="shared" si="22"/>
        <v>1.1700000000000006</v>
      </c>
      <c r="D39" s="21">
        <f aca="true" t="shared" si="28" ref="D39:D55">+D38+0.01</f>
        <v>260.02999999999923</v>
      </c>
      <c r="E39" s="22">
        <f aca="true" t="shared" si="29" ref="E39:E55">E38+0.01</f>
        <v>2.264999999999997</v>
      </c>
      <c r="F39" s="23">
        <f t="shared" si="23"/>
        <v>9.550000000000006</v>
      </c>
      <c r="G39" s="21">
        <f aca="true" t="shared" si="30" ref="G39:G55">+G38+0.01</f>
        <v>260.5299999999988</v>
      </c>
      <c r="H39" s="22">
        <f aca="true" t="shared" si="31" ref="H39:H55">H38+0.01</f>
        <v>2.7649999999999864</v>
      </c>
      <c r="I39" s="24">
        <f t="shared" si="24"/>
        <v>24.084999999999976</v>
      </c>
      <c r="J39" s="21">
        <f aca="true" t="shared" si="32" ref="J39:J55">+J38+0.01</f>
        <v>261.0299999999983</v>
      </c>
      <c r="K39" s="22">
        <f aca="true" t="shared" si="33" ref="K39:K55">K38+0.01</f>
        <v>3.2649999999999757</v>
      </c>
      <c r="L39" s="24">
        <f t="shared" si="25"/>
        <v>43.7749999999999</v>
      </c>
      <c r="M39" s="19"/>
      <c r="N39" s="3"/>
      <c r="O39" s="3"/>
      <c r="P39" s="34"/>
      <c r="Q39" s="3"/>
      <c r="R39" s="3"/>
      <c r="S39" s="3"/>
      <c r="T39" s="3"/>
    </row>
    <row r="40" spans="1:20" ht="16.5" customHeight="1">
      <c r="A40" s="21">
        <f t="shared" si="26"/>
        <v>259.5399999999997</v>
      </c>
      <c r="B40" s="22">
        <f t="shared" si="27"/>
        <v>1.7750000000000026</v>
      </c>
      <c r="C40" s="23">
        <f t="shared" si="22"/>
        <v>1.2600000000000007</v>
      </c>
      <c r="D40" s="21">
        <f t="shared" si="28"/>
        <v>260.0399999999992</v>
      </c>
      <c r="E40" s="22">
        <f t="shared" si="29"/>
        <v>2.274999999999997</v>
      </c>
      <c r="F40" s="23">
        <f t="shared" si="23"/>
        <v>9.800000000000006</v>
      </c>
      <c r="G40" s="21">
        <f t="shared" si="30"/>
        <v>260.53999999999877</v>
      </c>
      <c r="H40" s="22">
        <f t="shared" si="31"/>
        <v>2.774999999999986</v>
      </c>
      <c r="I40" s="24">
        <f t="shared" si="24"/>
        <v>24.429999999999975</v>
      </c>
      <c r="J40" s="21">
        <f t="shared" si="32"/>
        <v>261.0399999999983</v>
      </c>
      <c r="K40" s="22">
        <f t="shared" si="33"/>
        <v>3.2749999999999755</v>
      </c>
      <c r="L40" s="24">
        <f t="shared" si="25"/>
        <v>44.199999999999896</v>
      </c>
      <c r="M40" s="19"/>
      <c r="N40" s="3"/>
      <c r="O40" s="3"/>
      <c r="P40" s="34"/>
      <c r="Q40" s="3"/>
      <c r="R40" s="3"/>
      <c r="S40" s="3"/>
      <c r="T40" s="3"/>
    </row>
    <row r="41" spans="1:20" ht="16.5" customHeight="1">
      <c r="A41" s="21">
        <f t="shared" si="26"/>
        <v>259.54999999999967</v>
      </c>
      <c r="B41" s="22">
        <f t="shared" si="27"/>
        <v>1.7850000000000026</v>
      </c>
      <c r="C41" s="23">
        <f t="shared" si="22"/>
        <v>1.3500000000000008</v>
      </c>
      <c r="D41" s="21">
        <f t="shared" si="28"/>
        <v>260.0499999999992</v>
      </c>
      <c r="E41" s="22">
        <f t="shared" si="29"/>
        <v>2.2849999999999966</v>
      </c>
      <c r="F41" s="23">
        <f t="shared" si="23"/>
        <v>10.050000000000006</v>
      </c>
      <c r="G41" s="21">
        <f t="shared" si="30"/>
        <v>260.54999999999876</v>
      </c>
      <c r="H41" s="22">
        <f t="shared" si="31"/>
        <v>2.784999999999986</v>
      </c>
      <c r="I41" s="24">
        <f t="shared" si="24"/>
        <v>24.774999999999974</v>
      </c>
      <c r="J41" s="21">
        <f t="shared" si="32"/>
        <v>261.0499999999983</v>
      </c>
      <c r="K41" s="22">
        <f t="shared" si="33"/>
        <v>3.2849999999999753</v>
      </c>
      <c r="L41" s="24">
        <f t="shared" si="25"/>
        <v>44.62499999999989</v>
      </c>
      <c r="M41" s="19"/>
      <c r="N41" s="3"/>
      <c r="O41" s="3"/>
      <c r="P41" s="34"/>
      <c r="Q41" s="3"/>
      <c r="R41" s="3"/>
      <c r="S41" s="3"/>
      <c r="T41" s="3"/>
    </row>
    <row r="42" spans="1:20" ht="16.5" customHeight="1">
      <c r="A42" s="21">
        <f t="shared" si="26"/>
        <v>259.55999999999966</v>
      </c>
      <c r="B42" s="22">
        <f t="shared" si="27"/>
        <v>1.7950000000000026</v>
      </c>
      <c r="C42" s="23">
        <f t="shared" si="22"/>
        <v>1.4400000000000008</v>
      </c>
      <c r="D42" s="21">
        <f t="shared" si="28"/>
        <v>260.0599999999992</v>
      </c>
      <c r="E42" s="22">
        <f t="shared" si="29"/>
        <v>2.2949999999999964</v>
      </c>
      <c r="F42" s="23">
        <f t="shared" si="23"/>
        <v>10.300000000000006</v>
      </c>
      <c r="G42" s="21">
        <f t="shared" si="30"/>
        <v>260.55999999999875</v>
      </c>
      <c r="H42" s="22">
        <f t="shared" si="31"/>
        <v>2.7949999999999857</v>
      </c>
      <c r="I42" s="24">
        <f t="shared" si="24"/>
        <v>25.119999999999973</v>
      </c>
      <c r="J42" s="21">
        <f t="shared" si="32"/>
        <v>261.0599999999983</v>
      </c>
      <c r="K42" s="22">
        <f t="shared" si="33"/>
        <v>3.294999999999975</v>
      </c>
      <c r="L42" s="24">
        <f t="shared" si="25"/>
        <v>45.04999999999989</v>
      </c>
      <c r="M42" s="19"/>
      <c r="N42" s="3"/>
      <c r="O42" s="3"/>
      <c r="P42" s="34"/>
      <c r="Q42" s="3"/>
      <c r="R42" s="3"/>
      <c r="S42" s="3"/>
      <c r="T42" s="3"/>
    </row>
    <row r="43" spans="1:20" ht="16.5" customHeight="1">
      <c r="A43" s="21">
        <f t="shared" si="26"/>
        <v>259.56999999999965</v>
      </c>
      <c r="B43" s="22">
        <f t="shared" si="27"/>
        <v>1.8050000000000026</v>
      </c>
      <c r="C43" s="23">
        <f t="shared" si="22"/>
        <v>1.530000000000001</v>
      </c>
      <c r="D43" s="21">
        <f t="shared" si="28"/>
        <v>260.0699999999992</v>
      </c>
      <c r="E43" s="22">
        <f t="shared" si="29"/>
        <v>2.304999999999996</v>
      </c>
      <c r="F43" s="23">
        <f t="shared" si="23"/>
        <v>10.550000000000006</v>
      </c>
      <c r="G43" s="21">
        <f t="shared" si="30"/>
        <v>260.56999999999874</v>
      </c>
      <c r="H43" s="22">
        <f t="shared" si="31"/>
        <v>2.8049999999999855</v>
      </c>
      <c r="I43" s="24">
        <f t="shared" si="24"/>
        <v>25.46499999999997</v>
      </c>
      <c r="J43" s="21">
        <f t="shared" si="32"/>
        <v>261.0699999999983</v>
      </c>
      <c r="K43" s="22">
        <f t="shared" si="33"/>
        <v>3.304999999999975</v>
      </c>
      <c r="L43" s="24">
        <f t="shared" si="25"/>
        <v>45.47499999999989</v>
      </c>
      <c r="M43" s="19"/>
      <c r="N43" s="3"/>
      <c r="O43" s="3"/>
      <c r="P43" s="34"/>
      <c r="Q43" s="3"/>
      <c r="R43" s="3"/>
      <c r="S43" s="3"/>
      <c r="T43" s="3"/>
    </row>
    <row r="44" spans="1:20" ht="16.5" customHeight="1">
      <c r="A44" s="21">
        <f t="shared" si="26"/>
        <v>259.57999999999964</v>
      </c>
      <c r="B44" s="22">
        <f t="shared" si="27"/>
        <v>1.8150000000000026</v>
      </c>
      <c r="C44" s="23">
        <f t="shared" si="22"/>
        <v>1.620000000000001</v>
      </c>
      <c r="D44" s="21">
        <f t="shared" si="28"/>
        <v>260.0799999999992</v>
      </c>
      <c r="E44" s="22">
        <f t="shared" si="29"/>
        <v>2.314999999999996</v>
      </c>
      <c r="F44" s="23">
        <f t="shared" si="23"/>
        <v>10.800000000000006</v>
      </c>
      <c r="G44" s="21">
        <f t="shared" si="30"/>
        <v>260.57999999999873</v>
      </c>
      <c r="H44" s="22">
        <f t="shared" si="31"/>
        <v>2.8149999999999853</v>
      </c>
      <c r="I44" s="24">
        <f t="shared" si="24"/>
        <v>25.80999999999997</v>
      </c>
      <c r="J44" s="21">
        <f t="shared" si="32"/>
        <v>261.0799999999983</v>
      </c>
      <c r="K44" s="22">
        <f t="shared" si="33"/>
        <v>3.3149999999999746</v>
      </c>
      <c r="L44" s="24">
        <f t="shared" si="25"/>
        <v>45.899999999999885</v>
      </c>
      <c r="M44" s="19"/>
      <c r="N44" s="3"/>
      <c r="O44" s="3"/>
      <c r="P44" s="34"/>
      <c r="Q44" s="3"/>
      <c r="R44" s="3"/>
      <c r="S44" s="3"/>
      <c r="T44" s="3"/>
    </row>
    <row r="45" spans="1:20" ht="16.5" customHeight="1">
      <c r="A45" s="21">
        <f t="shared" si="26"/>
        <v>259.58999999999963</v>
      </c>
      <c r="B45" s="22">
        <f t="shared" si="27"/>
        <v>1.8250000000000026</v>
      </c>
      <c r="C45" s="23">
        <f t="shared" si="22"/>
        <v>1.710000000000001</v>
      </c>
      <c r="D45" s="21">
        <f t="shared" si="28"/>
        <v>260.0899999999992</v>
      </c>
      <c r="E45" s="22">
        <f t="shared" si="29"/>
        <v>2.3249999999999957</v>
      </c>
      <c r="F45" s="23">
        <f t="shared" si="23"/>
        <v>11.050000000000006</v>
      </c>
      <c r="G45" s="21">
        <f t="shared" si="30"/>
        <v>260.5899999999987</v>
      </c>
      <c r="H45" s="22">
        <f t="shared" si="31"/>
        <v>2.824999999999985</v>
      </c>
      <c r="I45" s="24">
        <f t="shared" si="24"/>
        <v>26.15499999999997</v>
      </c>
      <c r="J45" s="21">
        <f t="shared" si="32"/>
        <v>261.08999999999827</v>
      </c>
      <c r="K45" s="22">
        <f t="shared" si="33"/>
        <v>3.3249999999999744</v>
      </c>
      <c r="L45" s="24">
        <f t="shared" si="25"/>
        <v>46.32499999999988</v>
      </c>
      <c r="M45" s="19"/>
      <c r="N45" s="3"/>
      <c r="O45" s="3"/>
      <c r="P45" s="34"/>
      <c r="Q45" s="3"/>
      <c r="R45" s="3"/>
      <c r="S45" s="3"/>
      <c r="T45" s="3"/>
    </row>
    <row r="46" spans="1:20" ht="16.5" customHeight="1">
      <c r="A46" s="35">
        <f t="shared" si="26"/>
        <v>259.5999999999996</v>
      </c>
      <c r="B46" s="36">
        <f t="shared" si="27"/>
        <v>1.8350000000000026</v>
      </c>
      <c r="C46" s="16">
        <f t="shared" si="22"/>
        <v>1.8000000000000012</v>
      </c>
      <c r="D46" s="35">
        <f t="shared" si="28"/>
        <v>260.09999999999917</v>
      </c>
      <c r="E46" s="36">
        <f t="shared" si="29"/>
        <v>2.3349999999999955</v>
      </c>
      <c r="F46" s="16">
        <f t="shared" si="23"/>
        <v>11.300000000000006</v>
      </c>
      <c r="G46" s="35">
        <f t="shared" si="30"/>
        <v>260.5999999999987</v>
      </c>
      <c r="H46" s="36">
        <f t="shared" si="31"/>
        <v>2.834999999999985</v>
      </c>
      <c r="I46" s="28">
        <f t="shared" si="24"/>
        <v>26.499999999999968</v>
      </c>
      <c r="J46" s="35">
        <f t="shared" si="32"/>
        <v>261.09999999999826</v>
      </c>
      <c r="K46" s="36">
        <f t="shared" si="33"/>
        <v>3.334999999999974</v>
      </c>
      <c r="L46" s="28">
        <f t="shared" si="25"/>
        <v>46.74999999999988</v>
      </c>
      <c r="M46" s="19"/>
      <c r="N46" s="3"/>
      <c r="O46" s="3"/>
      <c r="P46" s="34"/>
      <c r="Q46" s="3"/>
      <c r="R46" s="3"/>
      <c r="S46" s="3"/>
      <c r="T46" s="3"/>
    </row>
    <row r="47" spans="1:20" ht="16.5" customHeight="1">
      <c r="A47" s="14">
        <f t="shared" si="26"/>
        <v>259.6099999999996</v>
      </c>
      <c r="B47" s="15">
        <f t="shared" si="27"/>
        <v>1.8450000000000026</v>
      </c>
      <c r="C47" s="37">
        <f aca="true" t="shared" si="34" ref="C47:C55">+C46+$N$10/10</f>
        <v>1.930000000000001</v>
      </c>
      <c r="D47" s="14">
        <f t="shared" si="28"/>
        <v>260.10999999999916</v>
      </c>
      <c r="E47" s="15">
        <f t="shared" si="29"/>
        <v>2.3449999999999953</v>
      </c>
      <c r="F47" s="37">
        <f aca="true" t="shared" si="35" ref="F47:F55">+F46+$N$15/10</f>
        <v>11.550000000000006</v>
      </c>
      <c r="G47" s="14">
        <f t="shared" si="30"/>
        <v>260.6099999999987</v>
      </c>
      <c r="H47" s="15">
        <f t="shared" si="31"/>
        <v>2.8449999999999847</v>
      </c>
      <c r="I47" s="13">
        <f aca="true" t="shared" si="36" ref="I47:I55">+I46+$N$20/10</f>
        <v>26.88999999999997</v>
      </c>
      <c r="J47" s="14">
        <f t="shared" si="32"/>
        <v>261.10999999999825</v>
      </c>
      <c r="K47" s="15">
        <f t="shared" si="33"/>
        <v>3.344999999999974</v>
      </c>
      <c r="L47" s="13">
        <f aca="true" t="shared" si="37" ref="L47:L55">+L46+$N$25/10</f>
        <v>47.174999999999876</v>
      </c>
      <c r="M47" s="19"/>
      <c r="N47" s="3"/>
      <c r="O47" s="3"/>
      <c r="P47" s="38"/>
      <c r="Q47" s="3"/>
      <c r="R47" s="3"/>
      <c r="S47" s="3"/>
      <c r="T47" s="3"/>
    </row>
    <row r="48" spans="1:20" ht="16.5" customHeight="1">
      <c r="A48" s="21">
        <f t="shared" si="26"/>
        <v>259.6199999999996</v>
      </c>
      <c r="B48" s="22">
        <f t="shared" si="27"/>
        <v>1.8550000000000026</v>
      </c>
      <c r="C48" s="23">
        <f t="shared" si="34"/>
        <v>2.060000000000001</v>
      </c>
      <c r="D48" s="21">
        <f t="shared" si="28"/>
        <v>260.11999999999915</v>
      </c>
      <c r="E48" s="22">
        <f t="shared" si="29"/>
        <v>2.354999999999995</v>
      </c>
      <c r="F48" s="23">
        <f t="shared" si="35"/>
        <v>11.800000000000006</v>
      </c>
      <c r="G48" s="21">
        <f t="shared" si="30"/>
        <v>260.6199999999987</v>
      </c>
      <c r="H48" s="22">
        <f t="shared" si="31"/>
        <v>2.8549999999999844</v>
      </c>
      <c r="I48" s="24">
        <f t="shared" si="36"/>
        <v>27.27999999999997</v>
      </c>
      <c r="J48" s="21">
        <f t="shared" si="32"/>
        <v>261.11999999999824</v>
      </c>
      <c r="K48" s="22">
        <f t="shared" si="33"/>
        <v>3.354999999999974</v>
      </c>
      <c r="L48" s="24">
        <f t="shared" si="37"/>
        <v>47.59999999999987</v>
      </c>
      <c r="M48" s="19"/>
      <c r="N48" s="3"/>
      <c r="O48" s="3"/>
      <c r="P48" s="38"/>
      <c r="Q48" s="3"/>
      <c r="R48" s="3"/>
      <c r="S48" s="3"/>
      <c r="T48" s="3"/>
    </row>
    <row r="49" spans="1:20" ht="16.5" customHeight="1">
      <c r="A49" s="21">
        <f t="shared" si="26"/>
        <v>259.6299999999996</v>
      </c>
      <c r="B49" s="22">
        <f t="shared" si="27"/>
        <v>1.8650000000000027</v>
      </c>
      <c r="C49" s="23">
        <f t="shared" si="34"/>
        <v>2.190000000000001</v>
      </c>
      <c r="D49" s="21">
        <f t="shared" si="28"/>
        <v>260.12999999999914</v>
      </c>
      <c r="E49" s="22">
        <f t="shared" si="29"/>
        <v>2.364999999999995</v>
      </c>
      <c r="F49" s="23">
        <f t="shared" si="35"/>
        <v>12.050000000000006</v>
      </c>
      <c r="G49" s="21">
        <f t="shared" si="30"/>
        <v>260.6299999999987</v>
      </c>
      <c r="H49" s="22">
        <f t="shared" si="31"/>
        <v>2.8649999999999842</v>
      </c>
      <c r="I49" s="24">
        <f t="shared" si="36"/>
        <v>27.66999999999997</v>
      </c>
      <c r="J49" s="21">
        <f t="shared" si="32"/>
        <v>261.12999999999823</v>
      </c>
      <c r="K49" s="22">
        <f t="shared" si="33"/>
        <v>3.3649999999999736</v>
      </c>
      <c r="L49" s="24">
        <f t="shared" si="37"/>
        <v>48.02499999999987</v>
      </c>
      <c r="M49" s="4"/>
      <c r="N49" s="3"/>
      <c r="O49" s="3"/>
      <c r="P49" s="39"/>
      <c r="Q49" s="3"/>
      <c r="R49" s="3"/>
      <c r="S49" s="3"/>
      <c r="T49" s="3"/>
    </row>
    <row r="50" spans="1:20" ht="16.5" customHeight="1">
      <c r="A50" s="21">
        <f t="shared" si="26"/>
        <v>259.6399999999996</v>
      </c>
      <c r="B50" s="22">
        <f t="shared" si="27"/>
        <v>1.8750000000000027</v>
      </c>
      <c r="C50" s="23">
        <f t="shared" si="34"/>
        <v>2.3200000000000007</v>
      </c>
      <c r="D50" s="21">
        <f t="shared" si="28"/>
        <v>260.13999999999913</v>
      </c>
      <c r="E50" s="22">
        <f t="shared" si="29"/>
        <v>2.3749999999999947</v>
      </c>
      <c r="F50" s="23">
        <f t="shared" si="35"/>
        <v>12.300000000000006</v>
      </c>
      <c r="G50" s="21">
        <f t="shared" si="30"/>
        <v>260.6399999999987</v>
      </c>
      <c r="H50" s="22">
        <f t="shared" si="31"/>
        <v>2.874999999999984</v>
      </c>
      <c r="I50" s="24">
        <f t="shared" si="36"/>
        <v>28.05999999999997</v>
      </c>
      <c r="J50" s="21">
        <f t="shared" si="32"/>
        <v>261.1399999999982</v>
      </c>
      <c r="K50" s="22">
        <f t="shared" si="33"/>
        <v>3.3749999999999734</v>
      </c>
      <c r="L50" s="24">
        <f t="shared" si="37"/>
        <v>48.44999999999987</v>
      </c>
      <c r="M50" s="19"/>
      <c r="N50" s="3"/>
      <c r="O50" s="3"/>
      <c r="P50" s="39"/>
      <c r="Q50" s="3"/>
      <c r="R50" s="3"/>
      <c r="S50" s="3"/>
      <c r="T50" s="3"/>
    </row>
    <row r="51" spans="1:20" ht="16.5" customHeight="1">
      <c r="A51" s="21">
        <f t="shared" si="26"/>
        <v>259.6499999999996</v>
      </c>
      <c r="B51" s="22">
        <f t="shared" si="27"/>
        <v>1.8850000000000027</v>
      </c>
      <c r="C51" s="23">
        <f t="shared" si="34"/>
        <v>2.4500000000000006</v>
      </c>
      <c r="D51" s="21">
        <f t="shared" si="28"/>
        <v>260.1499999999991</v>
      </c>
      <c r="E51" s="22">
        <f t="shared" si="29"/>
        <v>2.3849999999999945</v>
      </c>
      <c r="F51" s="23">
        <f t="shared" si="35"/>
        <v>12.550000000000006</v>
      </c>
      <c r="G51" s="21">
        <f t="shared" si="30"/>
        <v>260.64999999999867</v>
      </c>
      <c r="H51" s="22">
        <f t="shared" si="31"/>
        <v>2.884999999999984</v>
      </c>
      <c r="I51" s="24">
        <f t="shared" si="36"/>
        <v>28.44999999999997</v>
      </c>
      <c r="J51" s="21">
        <f t="shared" si="32"/>
        <v>261.1499999999982</v>
      </c>
      <c r="K51" s="22">
        <f t="shared" si="33"/>
        <v>3.384999999999973</v>
      </c>
      <c r="L51" s="24">
        <f t="shared" si="37"/>
        <v>48.874999999999865</v>
      </c>
      <c r="M51" s="19"/>
      <c r="N51" s="3"/>
      <c r="O51" s="3"/>
      <c r="P51" s="39"/>
      <c r="Q51" s="3"/>
      <c r="R51" s="3"/>
      <c r="S51" s="3"/>
      <c r="T51" s="3"/>
    </row>
    <row r="52" spans="1:20" ht="16.5" customHeight="1">
      <c r="A52" s="21">
        <f t="shared" si="26"/>
        <v>259.65999999999957</v>
      </c>
      <c r="B52" s="22">
        <f t="shared" si="27"/>
        <v>1.8950000000000027</v>
      </c>
      <c r="C52" s="23">
        <f t="shared" si="34"/>
        <v>2.5800000000000005</v>
      </c>
      <c r="D52" s="21">
        <f t="shared" si="28"/>
        <v>260.1599999999991</v>
      </c>
      <c r="E52" s="22">
        <f t="shared" si="29"/>
        <v>2.3949999999999942</v>
      </c>
      <c r="F52" s="23">
        <f t="shared" si="35"/>
        <v>12.800000000000006</v>
      </c>
      <c r="G52" s="21">
        <f t="shared" si="30"/>
        <v>260.65999999999866</v>
      </c>
      <c r="H52" s="22">
        <f t="shared" si="31"/>
        <v>2.8949999999999836</v>
      </c>
      <c r="I52" s="24">
        <f t="shared" si="36"/>
        <v>28.83999999999997</v>
      </c>
      <c r="J52" s="21">
        <f t="shared" si="32"/>
        <v>261.1599999999982</v>
      </c>
      <c r="K52" s="22">
        <f t="shared" si="33"/>
        <v>3.394999999999973</v>
      </c>
      <c r="L52" s="24">
        <f t="shared" si="37"/>
        <v>49.29999999999986</v>
      </c>
      <c r="M52" s="4"/>
      <c r="N52" s="3"/>
      <c r="O52" s="3"/>
      <c r="P52" s="39"/>
      <c r="Q52" s="3"/>
      <c r="R52" s="3"/>
      <c r="S52" s="3"/>
      <c r="T52" s="3"/>
    </row>
    <row r="53" spans="1:20" ht="16.5" customHeight="1">
      <c r="A53" s="21">
        <f t="shared" si="26"/>
        <v>259.66999999999956</v>
      </c>
      <c r="B53" s="22">
        <f t="shared" si="27"/>
        <v>1.9050000000000027</v>
      </c>
      <c r="C53" s="23">
        <f t="shared" si="34"/>
        <v>2.7100000000000004</v>
      </c>
      <c r="D53" s="21">
        <f t="shared" si="28"/>
        <v>260.1699999999991</v>
      </c>
      <c r="E53" s="22">
        <f t="shared" si="29"/>
        <v>2.404999999999994</v>
      </c>
      <c r="F53" s="23">
        <f t="shared" si="35"/>
        <v>13.050000000000006</v>
      </c>
      <c r="G53" s="21">
        <f t="shared" si="30"/>
        <v>260.66999999999865</v>
      </c>
      <c r="H53" s="22">
        <f t="shared" si="31"/>
        <v>2.9049999999999834</v>
      </c>
      <c r="I53" s="24">
        <f t="shared" si="36"/>
        <v>29.229999999999972</v>
      </c>
      <c r="J53" s="21">
        <f t="shared" si="32"/>
        <v>261.1699999999982</v>
      </c>
      <c r="K53" s="22">
        <f t="shared" si="33"/>
        <v>3.4049999999999727</v>
      </c>
      <c r="L53" s="24">
        <f t="shared" si="37"/>
        <v>49.72499999999986</v>
      </c>
      <c r="M53" s="19"/>
      <c r="N53" s="3"/>
      <c r="O53" s="3"/>
      <c r="P53" s="39"/>
      <c r="Q53" s="3"/>
      <c r="R53" s="3"/>
      <c r="S53" s="3"/>
      <c r="T53" s="3"/>
    </row>
    <row r="54" spans="1:20" ht="16.5" customHeight="1">
      <c r="A54" s="21">
        <f t="shared" si="26"/>
        <v>259.67999999999955</v>
      </c>
      <c r="B54" s="22">
        <f t="shared" si="27"/>
        <v>1.9150000000000027</v>
      </c>
      <c r="C54" s="23">
        <f t="shared" si="34"/>
        <v>2.8400000000000003</v>
      </c>
      <c r="D54" s="21">
        <f t="shared" si="28"/>
        <v>260.1799999999991</v>
      </c>
      <c r="E54" s="22">
        <f t="shared" si="29"/>
        <v>2.414999999999994</v>
      </c>
      <c r="F54" s="23">
        <f t="shared" si="35"/>
        <v>13.300000000000006</v>
      </c>
      <c r="G54" s="21">
        <f t="shared" si="30"/>
        <v>260.67999999999864</v>
      </c>
      <c r="H54" s="22">
        <f t="shared" si="31"/>
        <v>2.914999999999983</v>
      </c>
      <c r="I54" s="24">
        <f t="shared" si="36"/>
        <v>29.619999999999973</v>
      </c>
      <c r="J54" s="21">
        <f t="shared" si="32"/>
        <v>261.1799999999982</v>
      </c>
      <c r="K54" s="22">
        <f t="shared" si="33"/>
        <v>3.4149999999999725</v>
      </c>
      <c r="L54" s="24">
        <f t="shared" si="37"/>
        <v>50.14999999999986</v>
      </c>
      <c r="M54" s="19"/>
      <c r="N54" s="3"/>
      <c r="O54" s="3"/>
      <c r="P54" s="39"/>
      <c r="Q54" s="3"/>
      <c r="R54" s="3"/>
      <c r="S54" s="3"/>
      <c r="T54" s="3"/>
    </row>
    <row r="55" spans="1:20" ht="16.5" customHeight="1">
      <c r="A55" s="25">
        <f t="shared" si="26"/>
        <v>259.68999999999954</v>
      </c>
      <c r="B55" s="26">
        <f t="shared" si="27"/>
        <v>1.9250000000000027</v>
      </c>
      <c r="C55" s="27">
        <f t="shared" si="34"/>
        <v>2.97</v>
      </c>
      <c r="D55" s="40">
        <f t="shared" si="28"/>
        <v>260.1899999999991</v>
      </c>
      <c r="E55" s="26">
        <f t="shared" si="29"/>
        <v>2.4249999999999936</v>
      </c>
      <c r="F55" s="41">
        <f t="shared" si="35"/>
        <v>13.550000000000006</v>
      </c>
      <c r="G55" s="25">
        <f t="shared" si="30"/>
        <v>260.68999999999863</v>
      </c>
      <c r="H55" s="26">
        <f t="shared" si="31"/>
        <v>2.924999999999983</v>
      </c>
      <c r="I55" s="28">
        <f t="shared" si="36"/>
        <v>30.009999999999973</v>
      </c>
      <c r="J55" s="40">
        <f t="shared" si="32"/>
        <v>261.1899999999982</v>
      </c>
      <c r="K55" s="26">
        <f t="shared" si="33"/>
        <v>3.4249999999999723</v>
      </c>
      <c r="L55" s="28">
        <f t="shared" si="37"/>
        <v>50.574999999999854</v>
      </c>
      <c r="M55" s="4"/>
      <c r="N55" s="3"/>
      <c r="O55" s="3"/>
      <c r="P55" s="39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/>
      <c r="N56" s="3"/>
      <c r="O56" s="3"/>
      <c r="P56" s="39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/>
      <c r="N57" s="3"/>
      <c r="O57" s="3"/>
      <c r="P57" s="39"/>
      <c r="Q57" s="3"/>
      <c r="R57" s="3"/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9"/>
      <c r="Q58" s="3"/>
      <c r="R58" s="3"/>
      <c r="S58" s="3"/>
      <c r="T58" s="3"/>
    </row>
    <row r="59" spans="1:20" ht="22.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19"/>
      <c r="N59" s="3"/>
      <c r="O59" s="3"/>
      <c r="P59" s="39"/>
      <c r="Q59" s="3"/>
      <c r="R59" s="3"/>
      <c r="S59" s="3"/>
      <c r="T59" s="3"/>
    </row>
    <row r="60" spans="1:20" ht="22.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19"/>
      <c r="N60" s="3"/>
      <c r="O60" s="3"/>
      <c r="P60" s="3"/>
      <c r="Q60" s="3"/>
      <c r="R60" s="3"/>
      <c r="S60" s="3"/>
      <c r="T60" s="3"/>
    </row>
    <row r="61" spans="1:20" ht="16.5" customHeight="1">
      <c r="A61" s="11">
        <f>J55+0.01</f>
        <v>261.19999999999817</v>
      </c>
      <c r="B61" s="12">
        <f>K55+0.01</f>
        <v>3.434999999999972</v>
      </c>
      <c r="C61" s="18">
        <f>+L55+$N$25/10</f>
        <v>50.99999999999985</v>
      </c>
      <c r="D61" s="14">
        <f>+A110+0.01</f>
        <v>261.6999999999977</v>
      </c>
      <c r="E61" s="15">
        <f>B110+0.01</f>
        <v>3.9349999999999614</v>
      </c>
      <c r="F61" s="18">
        <f>+C110+$N$30/10</f>
        <v>77.24999999999996</v>
      </c>
      <c r="G61" s="11">
        <f>+D110+0.01</f>
        <v>262.19999999999726</v>
      </c>
      <c r="H61" s="12">
        <f>E110+0.01</f>
        <v>4.434999999999951</v>
      </c>
      <c r="I61" s="18">
        <f>+F110+$N$35/10</f>
        <v>106.49999999999993</v>
      </c>
      <c r="J61" s="14">
        <f>+G110+0.01</f>
        <v>262.6999999999968</v>
      </c>
      <c r="K61" s="15">
        <f>H110+0.01</f>
        <v>4.93499999999994</v>
      </c>
      <c r="L61" s="18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1">
        <f aca="true" t="shared" si="38" ref="A62:A93">+A61+0.01</f>
        <v>261.20999999999816</v>
      </c>
      <c r="B62" s="22">
        <f aca="true" t="shared" si="39" ref="B62:B93">B61+0.01</f>
        <v>3.444999999999972</v>
      </c>
      <c r="C62" s="24">
        <f aca="true" t="shared" si="40" ref="C62:C71">+C61+$N$26/10</f>
        <v>51.49999999999985</v>
      </c>
      <c r="D62" s="21">
        <f aca="true" t="shared" si="41" ref="D62:D93">+D61+0.01</f>
        <v>261.7099999999977</v>
      </c>
      <c r="E62" s="22">
        <f aca="true" t="shared" si="42" ref="E62:E93">E61+0.01</f>
        <v>3.944999999999961</v>
      </c>
      <c r="F62" s="24">
        <f aca="true" t="shared" si="43" ref="F62:F72">+F61+$N$31/10</f>
        <v>77.82499999999996</v>
      </c>
      <c r="G62" s="21">
        <f aca="true" t="shared" si="44" ref="G62:G93">+G61+0.01</f>
        <v>262.20999999999725</v>
      </c>
      <c r="H62" s="22">
        <f aca="true" t="shared" si="45" ref="H62:H93">H61+0.01</f>
        <v>4.4449999999999505</v>
      </c>
      <c r="I62" s="24"/>
      <c r="J62" s="21">
        <f aca="true" t="shared" si="46" ref="J62:J93">+J61+0.01</f>
        <v>262.7099999999968</v>
      </c>
      <c r="K62" s="22">
        <f aca="true" t="shared" si="47" ref="K62:K93">K61+0.01</f>
        <v>4.94499999999994</v>
      </c>
      <c r="L62" s="24"/>
      <c r="M62" s="19"/>
      <c r="N62" s="3"/>
      <c r="O62" s="3"/>
      <c r="P62" s="3"/>
      <c r="Q62" s="3"/>
      <c r="R62" s="3"/>
      <c r="S62" s="3"/>
      <c r="T62" s="3"/>
    </row>
    <row r="63" spans="1:20" ht="16.5" customHeight="1">
      <c r="A63" s="21">
        <f t="shared" si="38"/>
        <v>261.21999999999815</v>
      </c>
      <c r="B63" s="22">
        <f t="shared" si="39"/>
        <v>3.4549999999999716</v>
      </c>
      <c r="C63" s="24">
        <f t="shared" si="40"/>
        <v>51.99999999999985</v>
      </c>
      <c r="D63" s="21">
        <f t="shared" si="41"/>
        <v>261.7199999999977</v>
      </c>
      <c r="E63" s="22">
        <f t="shared" si="42"/>
        <v>3.954999999999961</v>
      </c>
      <c r="F63" s="24">
        <f t="shared" si="43"/>
        <v>78.39999999999996</v>
      </c>
      <c r="G63" s="21">
        <f t="shared" si="44"/>
        <v>262.21999999999724</v>
      </c>
      <c r="H63" s="22">
        <f t="shared" si="45"/>
        <v>4.45499999999995</v>
      </c>
      <c r="I63" s="24"/>
      <c r="J63" s="21">
        <f t="shared" si="46"/>
        <v>262.7199999999968</v>
      </c>
      <c r="K63" s="22">
        <f t="shared" si="47"/>
        <v>4.95499999999994</v>
      </c>
      <c r="L63" s="24"/>
      <c r="M63" s="19"/>
      <c r="N63" s="3"/>
      <c r="O63" s="3"/>
      <c r="P63" s="3"/>
      <c r="Q63" s="3"/>
      <c r="R63" s="3"/>
      <c r="S63" s="3"/>
      <c r="T63" s="3"/>
    </row>
    <row r="64" spans="1:20" ht="16.5" customHeight="1">
      <c r="A64" s="21">
        <f t="shared" si="38"/>
        <v>261.22999999999814</v>
      </c>
      <c r="B64" s="22">
        <f t="shared" si="39"/>
        <v>3.4649999999999714</v>
      </c>
      <c r="C64" s="24">
        <f t="shared" si="40"/>
        <v>52.49999999999985</v>
      </c>
      <c r="D64" s="21">
        <f t="shared" si="41"/>
        <v>261.7299999999977</v>
      </c>
      <c r="E64" s="22">
        <f t="shared" si="42"/>
        <v>3.964999999999961</v>
      </c>
      <c r="F64" s="24">
        <f t="shared" si="43"/>
        <v>78.97499999999997</v>
      </c>
      <c r="G64" s="21">
        <f t="shared" si="44"/>
        <v>262.22999999999723</v>
      </c>
      <c r="H64" s="22">
        <f t="shared" si="45"/>
        <v>4.46499999999995</v>
      </c>
      <c r="I64" s="24"/>
      <c r="J64" s="21">
        <f t="shared" si="46"/>
        <v>262.7299999999968</v>
      </c>
      <c r="K64" s="22">
        <f t="shared" si="47"/>
        <v>4.9649999999999395</v>
      </c>
      <c r="L64" s="24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1">
        <f t="shared" si="38"/>
        <v>261.23999999999813</v>
      </c>
      <c r="B65" s="22">
        <f t="shared" si="39"/>
        <v>3.4749999999999712</v>
      </c>
      <c r="C65" s="24">
        <f t="shared" si="40"/>
        <v>52.99999999999985</v>
      </c>
      <c r="D65" s="21">
        <f t="shared" si="41"/>
        <v>261.7399999999977</v>
      </c>
      <c r="E65" s="22">
        <f t="shared" si="42"/>
        <v>3.9749999999999606</v>
      </c>
      <c r="F65" s="24">
        <f t="shared" si="43"/>
        <v>79.54999999999997</v>
      </c>
      <c r="G65" s="21">
        <f t="shared" si="44"/>
        <v>262.2399999999972</v>
      </c>
      <c r="H65" s="22">
        <f t="shared" si="45"/>
        <v>4.47499999999995</v>
      </c>
      <c r="I65" s="24"/>
      <c r="J65" s="21">
        <f t="shared" si="46"/>
        <v>262.73999999999677</v>
      </c>
      <c r="K65" s="22">
        <f t="shared" si="47"/>
        <v>4.974999999999939</v>
      </c>
      <c r="L65" s="24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1">
        <f t="shared" si="38"/>
        <v>261.2499999999981</v>
      </c>
      <c r="B66" s="22">
        <f t="shared" si="39"/>
        <v>3.484999999999971</v>
      </c>
      <c r="C66" s="24">
        <f t="shared" si="40"/>
        <v>53.49999999999985</v>
      </c>
      <c r="D66" s="21">
        <f t="shared" si="41"/>
        <v>261.74999999999767</v>
      </c>
      <c r="E66" s="22">
        <f t="shared" si="42"/>
        <v>3.9849999999999604</v>
      </c>
      <c r="F66" s="24">
        <f t="shared" si="43"/>
        <v>80.12499999999997</v>
      </c>
      <c r="G66" s="21">
        <f t="shared" si="44"/>
        <v>262.2499999999972</v>
      </c>
      <c r="H66" s="22">
        <f t="shared" si="45"/>
        <v>4.48499999999995</v>
      </c>
      <c r="I66" s="24"/>
      <c r="J66" s="21">
        <f t="shared" si="46"/>
        <v>262.74999999999676</v>
      </c>
      <c r="K66" s="22">
        <f t="shared" si="47"/>
        <v>4.984999999999939</v>
      </c>
      <c r="L66" s="24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1">
        <f t="shared" si="38"/>
        <v>261.2599999999981</v>
      </c>
      <c r="B67" s="22">
        <f t="shared" si="39"/>
        <v>3.494999999999971</v>
      </c>
      <c r="C67" s="24">
        <f t="shared" si="40"/>
        <v>53.99999999999985</v>
      </c>
      <c r="D67" s="21">
        <f t="shared" si="41"/>
        <v>261.75999999999766</v>
      </c>
      <c r="E67" s="22">
        <f t="shared" si="42"/>
        <v>3.99499999999996</v>
      </c>
      <c r="F67" s="24">
        <f t="shared" si="43"/>
        <v>80.69999999999997</v>
      </c>
      <c r="G67" s="21">
        <f t="shared" si="44"/>
        <v>262.2599999999972</v>
      </c>
      <c r="H67" s="22">
        <f t="shared" si="45"/>
        <v>4.4949999999999495</v>
      </c>
      <c r="I67" s="24"/>
      <c r="J67" s="21">
        <f t="shared" si="46"/>
        <v>262.75999999999675</v>
      </c>
      <c r="K67" s="22">
        <f t="shared" si="47"/>
        <v>4.994999999999939</v>
      </c>
      <c r="L67" s="24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1">
        <f t="shared" si="38"/>
        <v>261.2699999999981</v>
      </c>
      <c r="B68" s="22">
        <f t="shared" si="39"/>
        <v>3.5049999999999706</v>
      </c>
      <c r="C68" s="24">
        <f t="shared" si="40"/>
        <v>54.49999999999985</v>
      </c>
      <c r="D68" s="21">
        <f t="shared" si="41"/>
        <v>261.76999999999765</v>
      </c>
      <c r="E68" s="22">
        <f t="shared" si="42"/>
        <v>4.00499999999996</v>
      </c>
      <c r="F68" s="24">
        <f t="shared" si="43"/>
        <v>81.27499999999998</v>
      </c>
      <c r="G68" s="21">
        <f t="shared" si="44"/>
        <v>262.2699999999972</v>
      </c>
      <c r="H68" s="22">
        <f t="shared" si="45"/>
        <v>4.504999999999949</v>
      </c>
      <c r="I68" s="24"/>
      <c r="J68" s="21">
        <f t="shared" si="46"/>
        <v>262.76999999999674</v>
      </c>
      <c r="K68" s="22">
        <f t="shared" si="47"/>
        <v>5.004999999999939</v>
      </c>
      <c r="L68" s="24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1">
        <f t="shared" si="38"/>
        <v>261.2799999999981</v>
      </c>
      <c r="B69" s="22">
        <f t="shared" si="39"/>
        <v>3.5149999999999704</v>
      </c>
      <c r="C69" s="24">
        <f t="shared" si="40"/>
        <v>54.99999999999985</v>
      </c>
      <c r="D69" s="21">
        <f t="shared" si="41"/>
        <v>261.77999999999764</v>
      </c>
      <c r="E69" s="22">
        <f t="shared" si="42"/>
        <v>4.01499999999996</v>
      </c>
      <c r="F69" s="24">
        <f t="shared" si="43"/>
        <v>81.84999999999998</v>
      </c>
      <c r="G69" s="21">
        <f t="shared" si="44"/>
        <v>262.2799999999972</v>
      </c>
      <c r="H69" s="22">
        <f t="shared" si="45"/>
        <v>4.514999999999949</v>
      </c>
      <c r="I69" s="24"/>
      <c r="J69" s="21">
        <f t="shared" si="46"/>
        <v>262.77999999999673</v>
      </c>
      <c r="K69" s="22">
        <f t="shared" si="47"/>
        <v>5.014999999999938</v>
      </c>
      <c r="L69" s="24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1">
        <f t="shared" si="38"/>
        <v>261.2899999999981</v>
      </c>
      <c r="B70" s="22">
        <f t="shared" si="39"/>
        <v>3.52499999999997</v>
      </c>
      <c r="C70" s="24">
        <f t="shared" si="40"/>
        <v>55.49999999999985</v>
      </c>
      <c r="D70" s="21">
        <f t="shared" si="41"/>
        <v>261.78999999999763</v>
      </c>
      <c r="E70" s="22">
        <f t="shared" si="42"/>
        <v>4.0249999999999595</v>
      </c>
      <c r="F70" s="24">
        <f t="shared" si="43"/>
        <v>82.42499999999998</v>
      </c>
      <c r="G70" s="21">
        <f t="shared" si="44"/>
        <v>262.2899999999972</v>
      </c>
      <c r="H70" s="22">
        <f t="shared" si="45"/>
        <v>4.524999999999949</v>
      </c>
      <c r="I70" s="24"/>
      <c r="J70" s="21">
        <f t="shared" si="46"/>
        <v>262.7899999999967</v>
      </c>
      <c r="K70" s="22">
        <f t="shared" si="47"/>
        <v>5.024999999999938</v>
      </c>
      <c r="L70" s="24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5">
        <f t="shared" si="38"/>
        <v>261.2999999999981</v>
      </c>
      <c r="B71" s="26">
        <f t="shared" si="39"/>
        <v>3.53499999999997</v>
      </c>
      <c r="C71" s="28">
        <f t="shared" si="40"/>
        <v>55.99999999999985</v>
      </c>
      <c r="D71" s="25">
        <f t="shared" si="41"/>
        <v>261.7999999999976</v>
      </c>
      <c r="E71" s="26">
        <f t="shared" si="42"/>
        <v>4.034999999999959</v>
      </c>
      <c r="F71" s="28">
        <f t="shared" si="43"/>
        <v>82.99999999999999</v>
      </c>
      <c r="G71" s="25">
        <f t="shared" si="44"/>
        <v>262.29999999999717</v>
      </c>
      <c r="H71" s="26">
        <f t="shared" si="45"/>
        <v>4.534999999999949</v>
      </c>
      <c r="I71" s="28"/>
      <c r="J71" s="25">
        <f t="shared" si="46"/>
        <v>262.7999999999967</v>
      </c>
      <c r="K71" s="26">
        <f t="shared" si="47"/>
        <v>5.034999999999938</v>
      </c>
      <c r="L71" s="28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9">
        <f t="shared" si="38"/>
        <v>261.30999999999807</v>
      </c>
      <c r="B72" s="30">
        <f t="shared" si="39"/>
        <v>3.5449999999999697</v>
      </c>
      <c r="C72" s="13">
        <f aca="true" t="shared" si="48" ref="C72:C81">+C71+$N$27/10</f>
        <v>56.49999999999985</v>
      </c>
      <c r="D72" s="29">
        <f t="shared" si="41"/>
        <v>261.8099999999976</v>
      </c>
      <c r="E72" s="30">
        <f t="shared" si="42"/>
        <v>4.044999999999959</v>
      </c>
      <c r="F72" s="13">
        <f>+F71+$N$32/10</f>
        <v>83.57499999999999</v>
      </c>
      <c r="G72" s="29">
        <f t="shared" si="44"/>
        <v>262.30999999999716</v>
      </c>
      <c r="H72" s="30">
        <f t="shared" si="45"/>
        <v>4.544999999999948</v>
      </c>
      <c r="I72" s="13"/>
      <c r="J72" s="29">
        <f t="shared" si="46"/>
        <v>262.8099999999967</v>
      </c>
      <c r="K72" s="30">
        <f t="shared" si="47"/>
        <v>5.044999999999938</v>
      </c>
      <c r="L72" s="13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1">
        <f t="shared" si="38"/>
        <v>261.31999999999806</v>
      </c>
      <c r="B73" s="22">
        <f t="shared" si="39"/>
        <v>3.5549999999999695</v>
      </c>
      <c r="C73" s="24">
        <f t="shared" si="48"/>
        <v>56.99999999999985</v>
      </c>
      <c r="D73" s="21">
        <f t="shared" si="41"/>
        <v>261.8199999999976</v>
      </c>
      <c r="E73" s="22">
        <f t="shared" si="42"/>
        <v>4.054999999999959</v>
      </c>
      <c r="F73" s="24">
        <f aca="true" t="shared" si="49" ref="F73:F82">+F72+$N$32/10</f>
        <v>84.14999999999999</v>
      </c>
      <c r="G73" s="21">
        <f t="shared" si="44"/>
        <v>262.31999999999715</v>
      </c>
      <c r="H73" s="22">
        <f t="shared" si="45"/>
        <v>4.554999999999948</v>
      </c>
      <c r="I73" s="24"/>
      <c r="J73" s="21">
        <f t="shared" si="46"/>
        <v>262.8199999999967</v>
      </c>
      <c r="K73" s="22">
        <f t="shared" si="47"/>
        <v>5.0549999999999375</v>
      </c>
      <c r="L73" s="24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1">
        <f t="shared" si="38"/>
        <v>261.32999999999805</v>
      </c>
      <c r="B74" s="22">
        <f t="shared" si="39"/>
        <v>3.5649999999999693</v>
      </c>
      <c r="C74" s="24">
        <f t="shared" si="48"/>
        <v>57.49999999999985</v>
      </c>
      <c r="D74" s="21">
        <f t="shared" si="41"/>
        <v>261.8299999999976</v>
      </c>
      <c r="E74" s="22">
        <f t="shared" si="42"/>
        <v>4.064999999999959</v>
      </c>
      <c r="F74" s="24">
        <f t="shared" si="49"/>
        <v>84.725</v>
      </c>
      <c r="G74" s="21">
        <f t="shared" si="44"/>
        <v>262.32999999999714</v>
      </c>
      <c r="H74" s="22">
        <f t="shared" si="45"/>
        <v>4.564999999999948</v>
      </c>
      <c r="I74" s="24"/>
      <c r="J74" s="21">
        <f t="shared" si="46"/>
        <v>262.8299999999967</v>
      </c>
      <c r="K74" s="22">
        <f t="shared" si="47"/>
        <v>5.064999999999937</v>
      </c>
      <c r="L74" s="24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1">
        <f t="shared" si="38"/>
        <v>261.33999999999804</v>
      </c>
      <c r="B75" s="22">
        <f t="shared" si="39"/>
        <v>3.574999999999969</v>
      </c>
      <c r="C75" s="24">
        <f t="shared" si="48"/>
        <v>57.99999999999985</v>
      </c>
      <c r="D75" s="21">
        <f t="shared" si="41"/>
        <v>261.8399999999976</v>
      </c>
      <c r="E75" s="22">
        <f t="shared" si="42"/>
        <v>4.074999999999958</v>
      </c>
      <c r="F75" s="24">
        <f t="shared" si="49"/>
        <v>85.3</v>
      </c>
      <c r="G75" s="21">
        <f t="shared" si="44"/>
        <v>262.33999999999713</v>
      </c>
      <c r="H75" s="22">
        <f t="shared" si="45"/>
        <v>4.574999999999948</v>
      </c>
      <c r="I75" s="24"/>
      <c r="J75" s="21">
        <f t="shared" si="46"/>
        <v>262.8399999999967</v>
      </c>
      <c r="K75" s="22">
        <f t="shared" si="47"/>
        <v>5.074999999999937</v>
      </c>
      <c r="L75" s="24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1">
        <f t="shared" si="38"/>
        <v>261.34999999999803</v>
      </c>
      <c r="B76" s="22">
        <f t="shared" si="39"/>
        <v>3.584999999999969</v>
      </c>
      <c r="C76" s="24">
        <f t="shared" si="48"/>
        <v>58.49999999999985</v>
      </c>
      <c r="D76" s="21">
        <f t="shared" si="41"/>
        <v>261.8499999999976</v>
      </c>
      <c r="E76" s="22">
        <f t="shared" si="42"/>
        <v>4.084999999999958</v>
      </c>
      <c r="F76" s="24">
        <f t="shared" si="49"/>
        <v>85.875</v>
      </c>
      <c r="G76" s="21">
        <f t="shared" si="44"/>
        <v>262.3499999999971</v>
      </c>
      <c r="H76" s="22">
        <f t="shared" si="45"/>
        <v>4.584999999999948</v>
      </c>
      <c r="I76" s="24"/>
      <c r="J76" s="21">
        <f t="shared" si="46"/>
        <v>262.84999999999667</v>
      </c>
      <c r="K76" s="22">
        <f t="shared" si="47"/>
        <v>5.084999999999937</v>
      </c>
      <c r="L76" s="24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1">
        <f t="shared" si="38"/>
        <v>261.359999999998</v>
      </c>
      <c r="B77" s="22">
        <f t="shared" si="39"/>
        <v>3.5949999999999687</v>
      </c>
      <c r="C77" s="24">
        <f t="shared" si="48"/>
        <v>58.99999999999985</v>
      </c>
      <c r="D77" s="21">
        <f t="shared" si="41"/>
        <v>261.85999999999757</v>
      </c>
      <c r="E77" s="22">
        <f t="shared" si="42"/>
        <v>4.094999999999958</v>
      </c>
      <c r="F77" s="24">
        <f t="shared" si="49"/>
        <v>86.45</v>
      </c>
      <c r="G77" s="21">
        <f t="shared" si="44"/>
        <v>262.3599999999971</v>
      </c>
      <c r="H77" s="22">
        <f t="shared" si="45"/>
        <v>4.594999999999947</v>
      </c>
      <c r="I77" s="24"/>
      <c r="J77" s="21">
        <f t="shared" si="46"/>
        <v>262.85999999999666</v>
      </c>
      <c r="K77" s="22">
        <f t="shared" si="47"/>
        <v>5.094999999999937</v>
      </c>
      <c r="L77" s="24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1">
        <f t="shared" si="38"/>
        <v>261.369999999998</v>
      </c>
      <c r="B78" s="22">
        <f t="shared" si="39"/>
        <v>3.6049999999999685</v>
      </c>
      <c r="C78" s="24">
        <f t="shared" si="48"/>
        <v>59.49999999999985</v>
      </c>
      <c r="D78" s="21">
        <f t="shared" si="41"/>
        <v>261.86999999999756</v>
      </c>
      <c r="E78" s="22">
        <f t="shared" si="42"/>
        <v>4.104999999999958</v>
      </c>
      <c r="F78" s="24">
        <f t="shared" si="49"/>
        <v>87.025</v>
      </c>
      <c r="G78" s="21">
        <f t="shared" si="44"/>
        <v>262.3699999999971</v>
      </c>
      <c r="H78" s="22">
        <f t="shared" si="45"/>
        <v>4.604999999999947</v>
      </c>
      <c r="I78" s="24"/>
      <c r="J78" s="21">
        <f t="shared" si="46"/>
        <v>262.86999999999665</v>
      </c>
      <c r="K78" s="22">
        <f t="shared" si="47"/>
        <v>5.1049999999999365</v>
      </c>
      <c r="L78" s="24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1">
        <f t="shared" si="38"/>
        <v>261.379999999998</v>
      </c>
      <c r="B79" s="22">
        <f t="shared" si="39"/>
        <v>3.6149999999999682</v>
      </c>
      <c r="C79" s="24">
        <f t="shared" si="48"/>
        <v>59.99999999999985</v>
      </c>
      <c r="D79" s="21">
        <f t="shared" si="41"/>
        <v>261.87999999999755</v>
      </c>
      <c r="E79" s="22">
        <f t="shared" si="42"/>
        <v>4.114999999999958</v>
      </c>
      <c r="F79" s="24">
        <f t="shared" si="49"/>
        <v>87.60000000000001</v>
      </c>
      <c r="G79" s="21">
        <f t="shared" si="44"/>
        <v>262.3799999999971</v>
      </c>
      <c r="H79" s="22">
        <f t="shared" si="45"/>
        <v>4.614999999999947</v>
      </c>
      <c r="I79" s="24"/>
      <c r="J79" s="21">
        <f t="shared" si="46"/>
        <v>262.87999999999664</v>
      </c>
      <c r="K79" s="22">
        <f t="shared" si="47"/>
        <v>5.114999999999936</v>
      </c>
      <c r="L79" s="24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1">
        <f t="shared" si="38"/>
        <v>261.389999999998</v>
      </c>
      <c r="B80" s="22">
        <f t="shared" si="39"/>
        <v>3.624999999999968</v>
      </c>
      <c r="C80" s="24">
        <f t="shared" si="48"/>
        <v>60.49999999999985</v>
      </c>
      <c r="D80" s="21">
        <f t="shared" si="41"/>
        <v>261.88999999999754</v>
      </c>
      <c r="E80" s="22">
        <f t="shared" si="42"/>
        <v>4.124999999999957</v>
      </c>
      <c r="F80" s="24">
        <f t="shared" si="49"/>
        <v>88.17500000000001</v>
      </c>
      <c r="G80" s="21">
        <f t="shared" si="44"/>
        <v>262.3899999999971</v>
      </c>
      <c r="H80" s="22">
        <f t="shared" si="45"/>
        <v>4.624999999999947</v>
      </c>
      <c r="I80" s="24"/>
      <c r="J80" s="21">
        <f t="shared" si="46"/>
        <v>262.88999999999663</v>
      </c>
      <c r="K80" s="22">
        <f t="shared" si="47"/>
        <v>5.124999999999936</v>
      </c>
      <c r="L80" s="24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5">
        <f t="shared" si="38"/>
        <v>261.399999999998</v>
      </c>
      <c r="B81" s="26">
        <f t="shared" si="39"/>
        <v>3.634999999999968</v>
      </c>
      <c r="C81" s="28">
        <f t="shared" si="48"/>
        <v>60.99999999999985</v>
      </c>
      <c r="D81" s="32">
        <f t="shared" si="41"/>
        <v>261.89999999999753</v>
      </c>
      <c r="E81" s="33">
        <f t="shared" si="42"/>
        <v>4.134999999999957</v>
      </c>
      <c r="F81" s="28">
        <f t="shared" si="49"/>
        <v>88.75000000000001</v>
      </c>
      <c r="G81" s="25">
        <f t="shared" si="44"/>
        <v>262.3999999999971</v>
      </c>
      <c r="H81" s="26">
        <f t="shared" si="45"/>
        <v>4.6349999999999465</v>
      </c>
      <c r="I81" s="28"/>
      <c r="J81" s="32">
        <f t="shared" si="46"/>
        <v>262.8999999999966</v>
      </c>
      <c r="K81" s="33">
        <f t="shared" si="47"/>
        <v>5.134999999999936</v>
      </c>
      <c r="L81" s="28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9">
        <f t="shared" si="38"/>
        <v>261.409999999998</v>
      </c>
      <c r="B82" s="30">
        <f t="shared" si="39"/>
        <v>3.6449999999999676</v>
      </c>
      <c r="C82" s="13">
        <f aca="true" t="shared" si="50" ref="C82:C91">+C81+$N$28/10</f>
        <v>61.52499999999985</v>
      </c>
      <c r="D82" s="29">
        <f t="shared" si="41"/>
        <v>261.9099999999975</v>
      </c>
      <c r="E82" s="30">
        <f t="shared" si="42"/>
        <v>4.144999999999957</v>
      </c>
      <c r="F82" s="13">
        <f>+F81+$N$33/10</f>
        <v>89.32500000000002</v>
      </c>
      <c r="G82" s="29">
        <f t="shared" si="44"/>
        <v>262.40999999999707</v>
      </c>
      <c r="H82" s="30">
        <f t="shared" si="45"/>
        <v>4.644999999999946</v>
      </c>
      <c r="I82" s="13"/>
      <c r="J82" s="29">
        <f t="shared" si="46"/>
        <v>262.9099999999966</v>
      </c>
      <c r="K82" s="30">
        <f t="shared" si="47"/>
        <v>5.144999999999936</v>
      </c>
      <c r="L82" s="13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1">
        <f t="shared" si="38"/>
        <v>261.41999999999797</v>
      </c>
      <c r="B83" s="22">
        <f t="shared" si="39"/>
        <v>3.6549999999999674</v>
      </c>
      <c r="C83" s="24">
        <f t="shared" si="50"/>
        <v>62.04999999999985</v>
      </c>
      <c r="D83" s="21">
        <f t="shared" si="41"/>
        <v>261.9199999999975</v>
      </c>
      <c r="E83" s="22">
        <f t="shared" si="42"/>
        <v>4.154999999999957</v>
      </c>
      <c r="F83" s="24">
        <f aca="true" t="shared" si="51" ref="F83:F92">+F82+$N$33/10</f>
        <v>89.90000000000002</v>
      </c>
      <c r="G83" s="21">
        <f t="shared" si="44"/>
        <v>262.41999999999706</v>
      </c>
      <c r="H83" s="22">
        <f t="shared" si="45"/>
        <v>4.654999999999946</v>
      </c>
      <c r="I83" s="24"/>
      <c r="J83" s="21">
        <f t="shared" si="46"/>
        <v>262.9199999999966</v>
      </c>
      <c r="K83" s="22">
        <f t="shared" si="47"/>
        <v>5.154999999999935</v>
      </c>
      <c r="L83" s="24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1">
        <f t="shared" si="38"/>
        <v>261.42999999999796</v>
      </c>
      <c r="B84" s="22">
        <f t="shared" si="39"/>
        <v>3.664999999999967</v>
      </c>
      <c r="C84" s="24">
        <f t="shared" si="50"/>
        <v>62.57499999999985</v>
      </c>
      <c r="D84" s="21">
        <f t="shared" si="41"/>
        <v>261.9299999999975</v>
      </c>
      <c r="E84" s="22">
        <f t="shared" si="42"/>
        <v>4.1649999999999565</v>
      </c>
      <c r="F84" s="24">
        <f t="shared" si="51"/>
        <v>90.47500000000002</v>
      </c>
      <c r="G84" s="21">
        <f t="shared" si="44"/>
        <v>262.42999999999705</v>
      </c>
      <c r="H84" s="22">
        <f t="shared" si="45"/>
        <v>4.664999999999946</v>
      </c>
      <c r="I84" s="24"/>
      <c r="J84" s="21">
        <f t="shared" si="46"/>
        <v>262.9299999999966</v>
      </c>
      <c r="K84" s="22">
        <f t="shared" si="47"/>
        <v>5.164999999999935</v>
      </c>
      <c r="L84" s="24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1">
        <f t="shared" si="38"/>
        <v>261.43999999999795</v>
      </c>
      <c r="B85" s="22">
        <f t="shared" si="39"/>
        <v>3.674999999999967</v>
      </c>
      <c r="C85" s="24">
        <f t="shared" si="50"/>
        <v>63.099999999999845</v>
      </c>
      <c r="D85" s="21">
        <f t="shared" si="41"/>
        <v>261.9399999999975</v>
      </c>
      <c r="E85" s="22">
        <f t="shared" si="42"/>
        <v>4.174999999999956</v>
      </c>
      <c r="F85" s="24">
        <f t="shared" si="51"/>
        <v>91.05000000000003</v>
      </c>
      <c r="G85" s="21">
        <f t="shared" si="44"/>
        <v>262.43999999999704</v>
      </c>
      <c r="H85" s="22">
        <f t="shared" si="45"/>
        <v>4.674999999999946</v>
      </c>
      <c r="I85" s="24"/>
      <c r="J85" s="21">
        <f t="shared" si="46"/>
        <v>262.9399999999966</v>
      </c>
      <c r="K85" s="22">
        <f t="shared" si="47"/>
        <v>5.174999999999935</v>
      </c>
      <c r="L85" s="24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1">
        <f t="shared" si="38"/>
        <v>261.44999999999794</v>
      </c>
      <c r="B86" s="22">
        <f t="shared" si="39"/>
        <v>3.6849999999999667</v>
      </c>
      <c r="C86" s="24">
        <f t="shared" si="50"/>
        <v>63.624999999999844</v>
      </c>
      <c r="D86" s="21">
        <f t="shared" si="41"/>
        <v>261.9499999999975</v>
      </c>
      <c r="E86" s="22">
        <f t="shared" si="42"/>
        <v>4.184999999999956</v>
      </c>
      <c r="F86" s="24">
        <f t="shared" si="51"/>
        <v>91.62500000000003</v>
      </c>
      <c r="G86" s="21">
        <f t="shared" si="44"/>
        <v>262.44999999999703</v>
      </c>
      <c r="H86" s="22">
        <f t="shared" si="45"/>
        <v>4.684999999999945</v>
      </c>
      <c r="I86" s="24"/>
      <c r="J86" s="21">
        <f t="shared" si="46"/>
        <v>262.9499999999966</v>
      </c>
      <c r="K86" s="22">
        <f t="shared" si="47"/>
        <v>5.184999999999935</v>
      </c>
      <c r="L86" s="24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1">
        <f t="shared" si="38"/>
        <v>261.45999999999793</v>
      </c>
      <c r="B87" s="22">
        <f t="shared" si="39"/>
        <v>3.6949999999999665</v>
      </c>
      <c r="C87" s="24">
        <f t="shared" si="50"/>
        <v>64.14999999999985</v>
      </c>
      <c r="D87" s="21">
        <f t="shared" si="41"/>
        <v>261.9599999999975</v>
      </c>
      <c r="E87" s="22">
        <f t="shared" si="42"/>
        <v>4.194999999999956</v>
      </c>
      <c r="F87" s="24">
        <f t="shared" si="51"/>
        <v>92.20000000000003</v>
      </c>
      <c r="G87" s="21">
        <f t="shared" si="44"/>
        <v>262.459999999997</v>
      </c>
      <c r="H87" s="22">
        <f t="shared" si="45"/>
        <v>4.694999999999945</v>
      </c>
      <c r="I87" s="24"/>
      <c r="J87" s="21">
        <f t="shared" si="46"/>
        <v>262.95999999999657</v>
      </c>
      <c r="K87" s="22">
        <f t="shared" si="47"/>
        <v>5.194999999999935</v>
      </c>
      <c r="L87" s="24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1">
        <f t="shared" si="38"/>
        <v>261.4699999999979</v>
      </c>
      <c r="B88" s="22">
        <f t="shared" si="39"/>
        <v>3.7049999999999663</v>
      </c>
      <c r="C88" s="24">
        <f t="shared" si="50"/>
        <v>64.67499999999986</v>
      </c>
      <c r="D88" s="21">
        <f t="shared" si="41"/>
        <v>261.96999999999747</v>
      </c>
      <c r="E88" s="22">
        <f t="shared" si="42"/>
        <v>4.204999999999956</v>
      </c>
      <c r="F88" s="24">
        <f t="shared" si="51"/>
        <v>92.77500000000003</v>
      </c>
      <c r="G88" s="21">
        <f t="shared" si="44"/>
        <v>262.469999999997</v>
      </c>
      <c r="H88" s="22">
        <f t="shared" si="45"/>
        <v>4.704999999999945</v>
      </c>
      <c r="I88" s="24"/>
      <c r="J88" s="21">
        <f t="shared" si="46"/>
        <v>262.96999999999656</v>
      </c>
      <c r="K88" s="22">
        <f t="shared" si="47"/>
        <v>5.204999999999934</v>
      </c>
      <c r="L88" s="24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1">
        <f t="shared" si="38"/>
        <v>261.4799999999979</v>
      </c>
      <c r="B89" s="22">
        <f t="shared" si="39"/>
        <v>3.714999999999966</v>
      </c>
      <c r="C89" s="24">
        <f t="shared" si="50"/>
        <v>65.19999999999986</v>
      </c>
      <c r="D89" s="21">
        <f t="shared" si="41"/>
        <v>261.97999999999746</v>
      </c>
      <c r="E89" s="22">
        <f t="shared" si="42"/>
        <v>4.2149999999999554</v>
      </c>
      <c r="F89" s="24">
        <f t="shared" si="51"/>
        <v>93.35000000000004</v>
      </c>
      <c r="G89" s="21">
        <f t="shared" si="44"/>
        <v>262.479999999997</v>
      </c>
      <c r="H89" s="22">
        <f t="shared" si="45"/>
        <v>4.714999999999945</v>
      </c>
      <c r="I89" s="24"/>
      <c r="J89" s="21">
        <f t="shared" si="46"/>
        <v>262.97999999999655</v>
      </c>
      <c r="K89" s="22">
        <f t="shared" si="47"/>
        <v>5.214999999999934</v>
      </c>
      <c r="L89" s="24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1">
        <f t="shared" si="38"/>
        <v>261.4899999999979</v>
      </c>
      <c r="B90" s="22">
        <f t="shared" si="39"/>
        <v>3.724999999999966</v>
      </c>
      <c r="C90" s="24">
        <f t="shared" si="50"/>
        <v>65.72499999999987</v>
      </c>
      <c r="D90" s="21">
        <f t="shared" si="41"/>
        <v>261.98999999999745</v>
      </c>
      <c r="E90" s="22">
        <f t="shared" si="42"/>
        <v>4.224999999999955</v>
      </c>
      <c r="F90" s="24">
        <f t="shared" si="51"/>
        <v>93.92500000000004</v>
      </c>
      <c r="G90" s="21">
        <f t="shared" si="44"/>
        <v>262.489999999997</v>
      </c>
      <c r="H90" s="22">
        <f t="shared" si="45"/>
        <v>4.724999999999945</v>
      </c>
      <c r="I90" s="24"/>
      <c r="J90" s="21">
        <f t="shared" si="46"/>
        <v>262.98999999999654</v>
      </c>
      <c r="K90" s="22">
        <f t="shared" si="47"/>
        <v>5.224999999999934</v>
      </c>
      <c r="L90" s="24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5">
        <f t="shared" si="38"/>
        <v>261.4999999999979</v>
      </c>
      <c r="B91" s="26">
        <f t="shared" si="39"/>
        <v>3.7349999999999657</v>
      </c>
      <c r="C91" s="28">
        <f t="shared" si="50"/>
        <v>66.24999999999987</v>
      </c>
      <c r="D91" s="25">
        <f t="shared" si="41"/>
        <v>261.99999999999744</v>
      </c>
      <c r="E91" s="26">
        <f t="shared" si="42"/>
        <v>4.234999999999955</v>
      </c>
      <c r="F91" s="28">
        <f t="shared" si="51"/>
        <v>94.50000000000004</v>
      </c>
      <c r="G91" s="25">
        <f t="shared" si="44"/>
        <v>262.499999999997</v>
      </c>
      <c r="H91" s="26">
        <f t="shared" si="45"/>
        <v>4.734999999999944</v>
      </c>
      <c r="I91" s="28"/>
      <c r="J91" s="25">
        <f t="shared" si="46"/>
        <v>262.99999999999653</v>
      </c>
      <c r="K91" s="26">
        <f t="shared" si="47"/>
        <v>5.234999999999934</v>
      </c>
      <c r="L91" s="28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9">
        <f t="shared" si="38"/>
        <v>261.5099999999979</v>
      </c>
      <c r="B92" s="30">
        <f t="shared" si="39"/>
        <v>3.7449999999999655</v>
      </c>
      <c r="C92" s="13">
        <f aca="true" t="shared" si="52" ref="C92:C101">+C91+$N$29/10</f>
        <v>66.77499999999988</v>
      </c>
      <c r="D92" s="29">
        <f t="shared" si="41"/>
        <v>262.00999999999743</v>
      </c>
      <c r="E92" s="30">
        <f t="shared" si="42"/>
        <v>4.244999999999955</v>
      </c>
      <c r="F92" s="13">
        <f>+F91+$N$34/10</f>
        <v>95.10000000000004</v>
      </c>
      <c r="G92" s="29">
        <f t="shared" si="44"/>
        <v>262.509999999997</v>
      </c>
      <c r="H92" s="30">
        <f t="shared" si="45"/>
        <v>4.744999999999944</v>
      </c>
      <c r="I92" s="13"/>
      <c r="J92" s="29">
        <f t="shared" si="46"/>
        <v>263.0099999999965</v>
      </c>
      <c r="K92" s="30">
        <f t="shared" si="47"/>
        <v>5.2449999999999335</v>
      </c>
      <c r="L92" s="13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1">
        <f t="shared" si="38"/>
        <v>261.5199999999979</v>
      </c>
      <c r="B93" s="22">
        <f t="shared" si="39"/>
        <v>3.7549999999999653</v>
      </c>
      <c r="C93" s="24">
        <f t="shared" si="52"/>
        <v>67.29999999999988</v>
      </c>
      <c r="D93" s="21">
        <f t="shared" si="41"/>
        <v>262.0199999999974</v>
      </c>
      <c r="E93" s="22">
        <f t="shared" si="42"/>
        <v>4.254999999999955</v>
      </c>
      <c r="F93" s="24">
        <f aca="true" t="shared" si="53" ref="F93:F102">+F92+$N$34/10</f>
        <v>95.70000000000003</v>
      </c>
      <c r="G93" s="21">
        <f t="shared" si="44"/>
        <v>262.51999999999697</v>
      </c>
      <c r="H93" s="22">
        <f t="shared" si="45"/>
        <v>4.754999999999944</v>
      </c>
      <c r="I93" s="24"/>
      <c r="J93" s="21">
        <f t="shared" si="46"/>
        <v>263.0199999999965</v>
      </c>
      <c r="K93" s="22">
        <f t="shared" si="47"/>
        <v>5.254999999999933</v>
      </c>
      <c r="L93" s="24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1">
        <f aca="true" t="shared" si="54" ref="A94:A110">+A93+0.01</f>
        <v>261.52999999999787</v>
      </c>
      <c r="B94" s="22">
        <f aca="true" t="shared" si="55" ref="B94:B110">B93+0.01</f>
        <v>3.764999999999965</v>
      </c>
      <c r="C94" s="24">
        <f t="shared" si="52"/>
        <v>67.82499999999989</v>
      </c>
      <c r="D94" s="21">
        <f aca="true" t="shared" si="56" ref="D94:D110">+D93+0.01</f>
        <v>262.0299999999974</v>
      </c>
      <c r="E94" s="22">
        <f aca="true" t="shared" si="57" ref="E94:E110">E93+0.01</f>
        <v>4.264999999999954</v>
      </c>
      <c r="F94" s="24">
        <f t="shared" si="53"/>
        <v>96.30000000000003</v>
      </c>
      <c r="G94" s="21">
        <f aca="true" t="shared" si="58" ref="G94:G110">+G93+0.01</f>
        <v>262.52999999999696</v>
      </c>
      <c r="H94" s="22">
        <f aca="true" t="shared" si="59" ref="H94:H110">H93+0.01</f>
        <v>4.764999999999944</v>
      </c>
      <c r="I94" s="24"/>
      <c r="J94" s="21">
        <f aca="true" t="shared" si="60" ref="J94:J110">+J93+0.01</f>
        <v>263.0299999999965</v>
      </c>
      <c r="K94" s="22">
        <f aca="true" t="shared" si="61" ref="K94:K110">K93+0.01</f>
        <v>5.264999999999933</v>
      </c>
      <c r="L94" s="24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1">
        <f t="shared" si="54"/>
        <v>261.53999999999786</v>
      </c>
      <c r="B95" s="22">
        <f t="shared" si="55"/>
        <v>3.774999999999965</v>
      </c>
      <c r="C95" s="24">
        <f t="shared" si="52"/>
        <v>68.3499999999999</v>
      </c>
      <c r="D95" s="21">
        <f t="shared" si="56"/>
        <v>262.0399999999974</v>
      </c>
      <c r="E95" s="22">
        <f t="shared" si="57"/>
        <v>4.274999999999954</v>
      </c>
      <c r="F95" s="24">
        <f t="shared" si="53"/>
        <v>96.90000000000002</v>
      </c>
      <c r="G95" s="21">
        <f t="shared" si="58"/>
        <v>262.53999999999695</v>
      </c>
      <c r="H95" s="22">
        <f t="shared" si="59"/>
        <v>4.7749999999999435</v>
      </c>
      <c r="I95" s="24"/>
      <c r="J95" s="21">
        <f t="shared" si="60"/>
        <v>263.0399999999965</v>
      </c>
      <c r="K95" s="22">
        <f t="shared" si="61"/>
        <v>5.274999999999933</v>
      </c>
      <c r="L95" s="24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1">
        <f t="shared" si="54"/>
        <v>261.54999999999785</v>
      </c>
      <c r="B96" s="22">
        <f t="shared" si="55"/>
        <v>3.7849999999999646</v>
      </c>
      <c r="C96" s="24">
        <f t="shared" si="52"/>
        <v>68.8749999999999</v>
      </c>
      <c r="D96" s="21">
        <f t="shared" si="56"/>
        <v>262.0499999999974</v>
      </c>
      <c r="E96" s="22">
        <f t="shared" si="57"/>
        <v>4.284999999999954</v>
      </c>
      <c r="F96" s="24">
        <f t="shared" si="53"/>
        <v>97.50000000000001</v>
      </c>
      <c r="G96" s="21">
        <f t="shared" si="58"/>
        <v>262.54999999999694</v>
      </c>
      <c r="H96" s="22">
        <f t="shared" si="59"/>
        <v>4.784999999999943</v>
      </c>
      <c r="I96" s="24"/>
      <c r="J96" s="21">
        <f t="shared" si="60"/>
        <v>263.0499999999965</v>
      </c>
      <c r="K96" s="22">
        <f t="shared" si="61"/>
        <v>5.284999999999933</v>
      </c>
      <c r="L96" s="24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1">
        <f t="shared" si="54"/>
        <v>261.55999999999784</v>
      </c>
      <c r="B97" s="22">
        <f t="shared" si="55"/>
        <v>3.7949999999999644</v>
      </c>
      <c r="C97" s="24">
        <f t="shared" si="52"/>
        <v>69.3999999999999</v>
      </c>
      <c r="D97" s="21">
        <f t="shared" si="56"/>
        <v>262.0599999999974</v>
      </c>
      <c r="E97" s="22">
        <f t="shared" si="57"/>
        <v>4.294999999999954</v>
      </c>
      <c r="F97" s="24">
        <f t="shared" si="53"/>
        <v>98.10000000000001</v>
      </c>
      <c r="G97" s="21">
        <f t="shared" si="58"/>
        <v>262.55999999999693</v>
      </c>
      <c r="H97" s="22">
        <f t="shared" si="59"/>
        <v>4.794999999999943</v>
      </c>
      <c r="I97" s="24"/>
      <c r="J97" s="21">
        <f t="shared" si="60"/>
        <v>263.0599999999965</v>
      </c>
      <c r="K97" s="22">
        <f t="shared" si="61"/>
        <v>5.294999999999932</v>
      </c>
      <c r="L97" s="24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1">
        <f t="shared" si="54"/>
        <v>261.56999999999783</v>
      </c>
      <c r="B98" s="22">
        <f t="shared" si="55"/>
        <v>3.804999999999964</v>
      </c>
      <c r="C98" s="24">
        <f t="shared" si="52"/>
        <v>69.92499999999991</v>
      </c>
      <c r="D98" s="21">
        <f t="shared" si="56"/>
        <v>262.0699999999974</v>
      </c>
      <c r="E98" s="22">
        <f t="shared" si="57"/>
        <v>4.3049999999999535</v>
      </c>
      <c r="F98" s="24">
        <f t="shared" si="53"/>
        <v>98.7</v>
      </c>
      <c r="G98" s="21">
        <f t="shared" si="58"/>
        <v>262.5699999999969</v>
      </c>
      <c r="H98" s="22">
        <f t="shared" si="59"/>
        <v>4.804999999999943</v>
      </c>
      <c r="I98" s="24"/>
      <c r="J98" s="21">
        <f t="shared" si="60"/>
        <v>263.06999999999647</v>
      </c>
      <c r="K98" s="22">
        <f t="shared" si="61"/>
        <v>5.304999999999932</v>
      </c>
      <c r="L98" s="24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1">
        <f t="shared" si="54"/>
        <v>261.5799999999978</v>
      </c>
      <c r="B99" s="22">
        <f t="shared" si="55"/>
        <v>3.814999999999964</v>
      </c>
      <c r="C99" s="24">
        <f t="shared" si="52"/>
        <v>70.44999999999992</v>
      </c>
      <c r="D99" s="21">
        <f t="shared" si="56"/>
        <v>262.07999999999737</v>
      </c>
      <c r="E99" s="22">
        <f t="shared" si="57"/>
        <v>4.314999999999953</v>
      </c>
      <c r="F99" s="24">
        <f t="shared" si="53"/>
        <v>99.3</v>
      </c>
      <c r="G99" s="21">
        <f t="shared" si="58"/>
        <v>262.5799999999969</v>
      </c>
      <c r="H99" s="22">
        <f t="shared" si="59"/>
        <v>4.814999999999943</v>
      </c>
      <c r="I99" s="24"/>
      <c r="J99" s="21">
        <f t="shared" si="60"/>
        <v>263.07999999999646</v>
      </c>
      <c r="K99" s="22">
        <f t="shared" si="61"/>
        <v>5.314999999999932</v>
      </c>
      <c r="L99" s="24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1">
        <f t="shared" si="54"/>
        <v>261.5899999999978</v>
      </c>
      <c r="B100" s="22">
        <f t="shared" si="55"/>
        <v>3.8249999999999638</v>
      </c>
      <c r="C100" s="24">
        <f t="shared" si="52"/>
        <v>70.97499999999992</v>
      </c>
      <c r="D100" s="21">
        <f t="shared" si="56"/>
        <v>262.08999999999736</v>
      </c>
      <c r="E100" s="22">
        <f t="shared" si="57"/>
        <v>4.324999999999953</v>
      </c>
      <c r="F100" s="24">
        <f t="shared" si="53"/>
        <v>99.89999999999999</v>
      </c>
      <c r="G100" s="21">
        <f t="shared" si="58"/>
        <v>262.5899999999969</v>
      </c>
      <c r="H100" s="22">
        <f t="shared" si="59"/>
        <v>4.8249999999999424</v>
      </c>
      <c r="I100" s="24"/>
      <c r="J100" s="21">
        <f t="shared" si="60"/>
        <v>263.08999999999645</v>
      </c>
      <c r="K100" s="22">
        <f t="shared" si="61"/>
        <v>5.324999999999932</v>
      </c>
      <c r="L100" s="24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54"/>
        <v>261.5999999999978</v>
      </c>
      <c r="B101" s="36">
        <f t="shared" si="55"/>
        <v>3.8349999999999635</v>
      </c>
      <c r="C101" s="28">
        <f t="shared" si="52"/>
        <v>71.49999999999993</v>
      </c>
      <c r="D101" s="35">
        <f t="shared" si="56"/>
        <v>262.09999999999735</v>
      </c>
      <c r="E101" s="36">
        <f t="shared" si="57"/>
        <v>4.334999999999953</v>
      </c>
      <c r="F101" s="28">
        <f t="shared" si="53"/>
        <v>100.49999999999999</v>
      </c>
      <c r="G101" s="35">
        <f t="shared" si="58"/>
        <v>262.5999999999969</v>
      </c>
      <c r="H101" s="36">
        <f t="shared" si="59"/>
        <v>4.834999999999942</v>
      </c>
      <c r="I101" s="28"/>
      <c r="J101" s="35">
        <f t="shared" si="60"/>
        <v>263.09999999999644</v>
      </c>
      <c r="K101" s="36">
        <f t="shared" si="61"/>
        <v>5.334999999999932</v>
      </c>
      <c r="L101" s="28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4">
        <f t="shared" si="54"/>
        <v>261.6099999999978</v>
      </c>
      <c r="B102" s="15">
        <f t="shared" si="55"/>
        <v>3.8449999999999633</v>
      </c>
      <c r="C102" s="13">
        <f aca="true" t="shared" si="62" ref="C102:C110">+C101+$N$30/10</f>
        <v>72.07499999999993</v>
      </c>
      <c r="D102" s="14">
        <f t="shared" si="56"/>
        <v>262.10999999999734</v>
      </c>
      <c r="E102" s="15">
        <f t="shared" si="57"/>
        <v>4.344999999999953</v>
      </c>
      <c r="F102" s="13">
        <f>+F101+$N$35/10</f>
        <v>101.09999999999998</v>
      </c>
      <c r="G102" s="14">
        <f t="shared" si="58"/>
        <v>262.6099999999969</v>
      </c>
      <c r="H102" s="15">
        <f t="shared" si="59"/>
        <v>4.844999999999942</v>
      </c>
      <c r="I102" s="13"/>
      <c r="J102" s="14">
        <f t="shared" si="60"/>
        <v>263.10999999999643</v>
      </c>
      <c r="K102" s="15">
        <f t="shared" si="61"/>
        <v>5.344999999999931</v>
      </c>
      <c r="L102" s="13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1">
        <f t="shared" si="54"/>
        <v>261.6199999999978</v>
      </c>
      <c r="B103" s="22">
        <f t="shared" si="55"/>
        <v>3.854999999999963</v>
      </c>
      <c r="C103" s="24">
        <f t="shared" si="62"/>
        <v>72.64999999999993</v>
      </c>
      <c r="D103" s="21">
        <f t="shared" si="56"/>
        <v>262.11999999999733</v>
      </c>
      <c r="E103" s="22">
        <f t="shared" si="57"/>
        <v>4.3549999999999525</v>
      </c>
      <c r="F103" s="24">
        <f aca="true" t="shared" si="63" ref="F103:F110">+F102+$N$35/10</f>
        <v>101.69999999999997</v>
      </c>
      <c r="G103" s="21">
        <f t="shared" si="58"/>
        <v>262.6199999999969</v>
      </c>
      <c r="H103" s="22">
        <f t="shared" si="59"/>
        <v>4.854999999999942</v>
      </c>
      <c r="I103" s="24"/>
      <c r="J103" s="21">
        <f t="shared" si="60"/>
        <v>263.1199999999964</v>
      </c>
      <c r="K103" s="22">
        <f t="shared" si="61"/>
        <v>5.354999999999931</v>
      </c>
      <c r="L103" s="24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1">
        <f t="shared" si="54"/>
        <v>261.6299999999978</v>
      </c>
      <c r="B104" s="22">
        <f t="shared" si="55"/>
        <v>3.864999999999963</v>
      </c>
      <c r="C104" s="24">
        <f t="shared" si="62"/>
        <v>73.22499999999994</v>
      </c>
      <c r="D104" s="21">
        <f t="shared" si="56"/>
        <v>262.1299999999973</v>
      </c>
      <c r="E104" s="22">
        <f t="shared" si="57"/>
        <v>4.364999999999952</v>
      </c>
      <c r="F104" s="24">
        <f t="shared" si="63"/>
        <v>102.29999999999997</v>
      </c>
      <c r="G104" s="21">
        <f t="shared" si="58"/>
        <v>262.62999999999687</v>
      </c>
      <c r="H104" s="22">
        <f t="shared" si="59"/>
        <v>4.864999999999942</v>
      </c>
      <c r="I104" s="24"/>
      <c r="J104" s="21">
        <f t="shared" si="60"/>
        <v>263.1299999999964</v>
      </c>
      <c r="K104" s="22">
        <f t="shared" si="61"/>
        <v>5.364999999999931</v>
      </c>
      <c r="L104" s="24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1">
        <f t="shared" si="54"/>
        <v>261.63999999999777</v>
      </c>
      <c r="B105" s="22">
        <f t="shared" si="55"/>
        <v>3.8749999999999627</v>
      </c>
      <c r="C105" s="24">
        <f t="shared" si="62"/>
        <v>73.79999999999994</v>
      </c>
      <c r="D105" s="21">
        <f t="shared" si="56"/>
        <v>262.1399999999973</v>
      </c>
      <c r="E105" s="22">
        <f t="shared" si="57"/>
        <v>4.374999999999952</v>
      </c>
      <c r="F105" s="24">
        <f t="shared" si="63"/>
        <v>102.89999999999996</v>
      </c>
      <c r="G105" s="21">
        <f t="shared" si="58"/>
        <v>262.63999999999686</v>
      </c>
      <c r="H105" s="22">
        <f t="shared" si="59"/>
        <v>4.874999999999941</v>
      </c>
      <c r="I105" s="24"/>
      <c r="J105" s="21">
        <f t="shared" si="60"/>
        <v>263.1399999999964</v>
      </c>
      <c r="K105" s="22">
        <f t="shared" si="61"/>
        <v>5.374999999999931</v>
      </c>
      <c r="L105" s="24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1">
        <f t="shared" si="54"/>
        <v>261.64999999999776</v>
      </c>
      <c r="B106" s="22">
        <f t="shared" si="55"/>
        <v>3.8849999999999625</v>
      </c>
      <c r="C106" s="24">
        <f t="shared" si="62"/>
        <v>74.37499999999994</v>
      </c>
      <c r="D106" s="21">
        <f t="shared" si="56"/>
        <v>262.1499999999973</v>
      </c>
      <c r="E106" s="22">
        <f t="shared" si="57"/>
        <v>4.384999999999952</v>
      </c>
      <c r="F106" s="24">
        <f t="shared" si="63"/>
        <v>103.49999999999996</v>
      </c>
      <c r="G106" s="21">
        <f t="shared" si="58"/>
        <v>262.64999999999685</v>
      </c>
      <c r="H106" s="22">
        <f t="shared" si="59"/>
        <v>4.884999999999941</v>
      </c>
      <c r="I106" s="24"/>
      <c r="J106" s="21">
        <f t="shared" si="60"/>
        <v>263.1499999999964</v>
      </c>
      <c r="K106" s="22">
        <f t="shared" si="61"/>
        <v>5.3849999999999305</v>
      </c>
      <c r="L106" s="24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1">
        <f t="shared" si="54"/>
        <v>261.65999999999775</v>
      </c>
      <c r="B107" s="22">
        <f t="shared" si="55"/>
        <v>3.8949999999999623</v>
      </c>
      <c r="C107" s="24">
        <f t="shared" si="62"/>
        <v>74.94999999999995</v>
      </c>
      <c r="D107" s="21">
        <f t="shared" si="56"/>
        <v>262.1599999999973</v>
      </c>
      <c r="E107" s="22">
        <f t="shared" si="57"/>
        <v>4.394999999999952</v>
      </c>
      <c r="F107" s="24">
        <f t="shared" si="63"/>
        <v>104.09999999999995</v>
      </c>
      <c r="G107" s="21">
        <f t="shared" si="58"/>
        <v>262.65999999999684</v>
      </c>
      <c r="H107" s="22">
        <f t="shared" si="59"/>
        <v>4.894999999999941</v>
      </c>
      <c r="I107" s="24"/>
      <c r="J107" s="21">
        <f t="shared" si="60"/>
        <v>263.1599999999964</v>
      </c>
      <c r="K107" s="22">
        <f t="shared" si="61"/>
        <v>5.39499999999993</v>
      </c>
      <c r="L107" s="24"/>
    </row>
    <row r="108" spans="1:12" ht="16.5" customHeight="1">
      <c r="A108" s="21">
        <f t="shared" si="54"/>
        <v>261.66999999999774</v>
      </c>
      <c r="B108" s="22">
        <f t="shared" si="55"/>
        <v>3.904999999999962</v>
      </c>
      <c r="C108" s="24">
        <f t="shared" si="62"/>
        <v>75.52499999999995</v>
      </c>
      <c r="D108" s="21">
        <f t="shared" si="56"/>
        <v>262.1699999999973</v>
      </c>
      <c r="E108" s="22">
        <f t="shared" si="57"/>
        <v>4.404999999999951</v>
      </c>
      <c r="F108" s="24">
        <f t="shared" si="63"/>
        <v>104.69999999999995</v>
      </c>
      <c r="G108" s="21">
        <f t="shared" si="58"/>
        <v>262.66999999999683</v>
      </c>
      <c r="H108" s="22">
        <f t="shared" si="59"/>
        <v>4.904999999999941</v>
      </c>
      <c r="I108" s="24"/>
      <c r="J108" s="21">
        <f t="shared" si="60"/>
        <v>263.1699999999964</v>
      </c>
      <c r="K108" s="22">
        <f t="shared" si="61"/>
        <v>5.40499999999993</v>
      </c>
      <c r="L108" s="24"/>
    </row>
    <row r="109" spans="1:12" ht="16.5" customHeight="1">
      <c r="A109" s="21">
        <f t="shared" si="54"/>
        <v>261.67999999999773</v>
      </c>
      <c r="B109" s="22">
        <f t="shared" si="55"/>
        <v>3.914999999999962</v>
      </c>
      <c r="C109" s="24">
        <f t="shared" si="62"/>
        <v>76.09999999999995</v>
      </c>
      <c r="D109" s="21">
        <f t="shared" si="56"/>
        <v>262.1799999999973</v>
      </c>
      <c r="E109" s="22">
        <f t="shared" si="57"/>
        <v>4.414999999999951</v>
      </c>
      <c r="F109" s="24">
        <f t="shared" si="63"/>
        <v>105.29999999999994</v>
      </c>
      <c r="G109" s="21">
        <f t="shared" si="58"/>
        <v>262.6799999999968</v>
      </c>
      <c r="H109" s="22">
        <f t="shared" si="59"/>
        <v>4.9149999999999405</v>
      </c>
      <c r="I109" s="24"/>
      <c r="J109" s="21">
        <f t="shared" si="60"/>
        <v>263.17999999999637</v>
      </c>
      <c r="K109" s="22">
        <f t="shared" si="61"/>
        <v>5.41499999999993</v>
      </c>
      <c r="L109" s="24"/>
    </row>
    <row r="110" spans="1:12" ht="16.5" customHeight="1">
      <c r="A110" s="25">
        <f t="shared" si="54"/>
        <v>261.6899999999977</v>
      </c>
      <c r="B110" s="26">
        <f t="shared" si="55"/>
        <v>3.9249999999999616</v>
      </c>
      <c r="C110" s="28">
        <f t="shared" si="62"/>
        <v>76.67499999999995</v>
      </c>
      <c r="D110" s="40">
        <f t="shared" si="56"/>
        <v>262.18999999999727</v>
      </c>
      <c r="E110" s="26">
        <f t="shared" si="57"/>
        <v>4.424999999999951</v>
      </c>
      <c r="F110" s="28">
        <f t="shared" si="63"/>
        <v>105.89999999999993</v>
      </c>
      <c r="G110" s="25">
        <f t="shared" si="58"/>
        <v>262.6899999999968</v>
      </c>
      <c r="H110" s="26">
        <f t="shared" si="59"/>
        <v>4.92499999999994</v>
      </c>
      <c r="I110" s="28"/>
      <c r="J110" s="40">
        <f t="shared" si="60"/>
        <v>263.18999999999636</v>
      </c>
      <c r="K110" s="26">
        <f t="shared" si="61"/>
        <v>5.42499999999993</v>
      </c>
      <c r="L110" s="28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22.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6.5" customHeight="1">
      <c r="A116" s="44"/>
      <c r="B116" s="44"/>
      <c r="C116" s="44"/>
      <c r="D116" s="45"/>
      <c r="E116" s="45"/>
      <c r="F116" s="44"/>
      <c r="G116" s="44"/>
      <c r="H116" s="44"/>
      <c r="I116" s="44"/>
      <c r="J116" s="45"/>
      <c r="K116" s="45"/>
      <c r="L116" s="44"/>
    </row>
    <row r="117" spans="1:12" ht="16.5" customHeight="1">
      <c r="A117" s="45"/>
      <c r="B117" s="45"/>
      <c r="C117" s="44"/>
      <c r="D117" s="45"/>
      <c r="E117" s="45"/>
      <c r="F117" s="44"/>
      <c r="G117" s="45"/>
      <c r="H117" s="45"/>
      <c r="I117" s="44"/>
      <c r="J117" s="45"/>
      <c r="K117" s="45"/>
      <c r="L117" s="44"/>
    </row>
    <row r="118" spans="1:12" ht="16.5" customHeight="1">
      <c r="A118" s="45"/>
      <c r="B118" s="45"/>
      <c r="C118" s="44"/>
      <c r="D118" s="45"/>
      <c r="E118" s="45"/>
      <c r="F118" s="44"/>
      <c r="G118" s="45"/>
      <c r="H118" s="45"/>
      <c r="I118" s="44"/>
      <c r="J118" s="45"/>
      <c r="K118" s="45"/>
      <c r="L118" s="44"/>
    </row>
    <row r="119" spans="1:12" ht="16.5" customHeight="1">
      <c r="A119" s="45"/>
      <c r="B119" s="45"/>
      <c r="C119" s="44"/>
      <c r="D119" s="45"/>
      <c r="E119" s="45"/>
      <c r="F119" s="44"/>
      <c r="G119" s="45"/>
      <c r="H119" s="45"/>
      <c r="I119" s="44"/>
      <c r="J119" s="45"/>
      <c r="K119" s="45"/>
      <c r="L119" s="44"/>
    </row>
    <row r="120" spans="1:12" ht="16.5" customHeight="1">
      <c r="A120" s="45"/>
      <c r="B120" s="45"/>
      <c r="C120" s="44"/>
      <c r="D120" s="45"/>
      <c r="E120" s="45"/>
      <c r="F120" s="44"/>
      <c r="G120" s="45"/>
      <c r="H120" s="45"/>
      <c r="I120" s="44"/>
      <c r="J120" s="45"/>
      <c r="K120" s="45"/>
      <c r="L120" s="44"/>
    </row>
    <row r="121" spans="1:12" ht="16.5" customHeight="1">
      <c r="A121" s="45"/>
      <c r="B121" s="45"/>
      <c r="C121" s="44"/>
      <c r="D121" s="45"/>
      <c r="E121" s="45"/>
      <c r="F121" s="44"/>
      <c r="G121" s="45"/>
      <c r="H121" s="45"/>
      <c r="I121" s="44"/>
      <c r="J121" s="45"/>
      <c r="K121" s="45"/>
      <c r="L121" s="44"/>
    </row>
    <row r="122" spans="1:12" ht="16.5" customHeight="1">
      <c r="A122" s="45"/>
      <c r="B122" s="45"/>
      <c r="C122" s="44"/>
      <c r="D122" s="45"/>
      <c r="E122" s="45"/>
      <c r="F122" s="44"/>
      <c r="G122" s="45"/>
      <c r="H122" s="45"/>
      <c r="I122" s="44"/>
      <c r="J122" s="45"/>
      <c r="K122" s="45"/>
      <c r="L122" s="44"/>
    </row>
    <row r="123" spans="1:12" ht="16.5" customHeight="1">
      <c r="A123" s="45"/>
      <c r="B123" s="45"/>
      <c r="C123" s="44"/>
      <c r="D123" s="45"/>
      <c r="E123" s="45"/>
      <c r="F123" s="44"/>
      <c r="G123" s="45"/>
      <c r="H123" s="45"/>
      <c r="I123" s="44"/>
      <c r="J123" s="45"/>
      <c r="K123" s="45"/>
      <c r="L123" s="44"/>
    </row>
    <row r="124" spans="1:12" ht="16.5" customHeight="1">
      <c r="A124" s="45"/>
      <c r="B124" s="45"/>
      <c r="C124" s="44"/>
      <c r="D124" s="45"/>
      <c r="E124" s="45"/>
      <c r="F124" s="44"/>
      <c r="G124" s="45"/>
      <c r="H124" s="45"/>
      <c r="I124" s="44"/>
      <c r="J124" s="45"/>
      <c r="K124" s="45"/>
      <c r="L124" s="44"/>
    </row>
    <row r="125" spans="1:12" ht="16.5" customHeight="1">
      <c r="A125" s="45"/>
      <c r="B125" s="45"/>
      <c r="C125" s="44"/>
      <c r="D125" s="45"/>
      <c r="E125" s="45"/>
      <c r="F125" s="44"/>
      <c r="G125" s="45"/>
      <c r="H125" s="45"/>
      <c r="I125" s="44"/>
      <c r="J125" s="45"/>
      <c r="K125" s="45"/>
      <c r="L125" s="44"/>
    </row>
    <row r="126" spans="1:12" ht="16.5" customHeight="1">
      <c r="A126" s="45"/>
      <c r="B126" s="45"/>
      <c r="C126" s="44"/>
      <c r="D126" s="45"/>
      <c r="E126" s="45"/>
      <c r="F126" s="44"/>
      <c r="G126" s="45"/>
      <c r="H126" s="45"/>
      <c r="I126" s="44"/>
      <c r="J126" s="45"/>
      <c r="K126" s="45"/>
      <c r="L126" s="44"/>
    </row>
    <row r="127" spans="1:12" ht="16.5" customHeight="1">
      <c r="A127" s="45"/>
      <c r="B127" s="45"/>
      <c r="C127" s="44"/>
      <c r="D127" s="45"/>
      <c r="E127" s="45"/>
      <c r="F127" s="44"/>
      <c r="G127" s="45"/>
      <c r="H127" s="45"/>
      <c r="I127" s="44"/>
      <c r="J127" s="45"/>
      <c r="K127" s="45"/>
      <c r="L127" s="44"/>
    </row>
    <row r="128" spans="1:12" ht="16.5" customHeight="1">
      <c r="A128" s="45"/>
      <c r="B128" s="45"/>
      <c r="C128" s="44"/>
      <c r="D128" s="45"/>
      <c r="E128" s="45"/>
      <c r="F128" s="44"/>
      <c r="G128" s="45"/>
      <c r="H128" s="45"/>
      <c r="I128" s="44"/>
      <c r="J128" s="45"/>
      <c r="K128" s="45"/>
      <c r="L128" s="44"/>
    </row>
    <row r="129" spans="1:12" ht="16.5" customHeight="1">
      <c r="A129" s="45"/>
      <c r="B129" s="45"/>
      <c r="C129" s="44"/>
      <c r="D129" s="45"/>
      <c r="E129" s="45"/>
      <c r="F129" s="44"/>
      <c r="G129" s="45"/>
      <c r="H129" s="45"/>
      <c r="I129" s="44"/>
      <c r="J129" s="45"/>
      <c r="K129" s="45"/>
      <c r="L129" s="44"/>
    </row>
    <row r="130" spans="1:12" ht="16.5" customHeight="1">
      <c r="A130" s="45"/>
      <c r="B130" s="45"/>
      <c r="C130" s="44"/>
      <c r="D130" s="45"/>
      <c r="E130" s="45"/>
      <c r="F130" s="44"/>
      <c r="G130" s="45"/>
      <c r="H130" s="45"/>
      <c r="I130" s="44"/>
      <c r="J130" s="45"/>
      <c r="K130" s="45"/>
      <c r="L130" s="44"/>
    </row>
    <row r="131" spans="1:12" ht="16.5" customHeight="1">
      <c r="A131" s="45"/>
      <c r="B131" s="45"/>
      <c r="C131" s="44"/>
      <c r="D131" s="45"/>
      <c r="E131" s="45"/>
      <c r="F131" s="44"/>
      <c r="G131" s="45"/>
      <c r="H131" s="45"/>
      <c r="I131" s="44"/>
      <c r="J131" s="45"/>
      <c r="K131" s="45"/>
      <c r="L131" s="44"/>
    </row>
    <row r="132" spans="1:12" ht="16.5" customHeight="1">
      <c r="A132" s="45"/>
      <c r="B132" s="45"/>
      <c r="C132" s="44"/>
      <c r="D132" s="45"/>
      <c r="E132" s="45"/>
      <c r="F132" s="44"/>
      <c r="G132" s="45"/>
      <c r="H132" s="45"/>
      <c r="I132" s="44"/>
      <c r="J132" s="45"/>
      <c r="K132" s="45"/>
      <c r="L132" s="44"/>
    </row>
    <row r="133" spans="1:12" ht="16.5" customHeight="1">
      <c r="A133" s="45"/>
      <c r="B133" s="45"/>
      <c r="C133" s="44"/>
      <c r="D133" s="45"/>
      <c r="E133" s="45"/>
      <c r="F133" s="44"/>
      <c r="G133" s="45"/>
      <c r="H133" s="45"/>
      <c r="I133" s="44"/>
      <c r="J133" s="45"/>
      <c r="K133" s="45"/>
      <c r="L133" s="44"/>
    </row>
    <row r="134" spans="1:12" ht="16.5" customHeight="1">
      <c r="A134" s="45"/>
      <c r="B134" s="45"/>
      <c r="C134" s="44"/>
      <c r="D134" s="45"/>
      <c r="E134" s="45"/>
      <c r="F134" s="44"/>
      <c r="G134" s="45"/>
      <c r="H134" s="45"/>
      <c r="I134" s="44"/>
      <c r="J134" s="45"/>
      <c r="K134" s="45"/>
      <c r="L134" s="44"/>
    </row>
    <row r="135" spans="1:12" ht="16.5" customHeight="1">
      <c r="A135" s="45"/>
      <c r="B135" s="45"/>
      <c r="C135" s="44"/>
      <c r="D135" s="45"/>
      <c r="E135" s="45"/>
      <c r="F135" s="44"/>
      <c r="G135" s="45"/>
      <c r="H135" s="45"/>
      <c r="I135" s="44"/>
      <c r="J135" s="45"/>
      <c r="K135" s="45"/>
      <c r="L135" s="44"/>
    </row>
    <row r="136" spans="1:12" ht="16.5" customHeight="1">
      <c r="A136" s="45"/>
      <c r="B136" s="45"/>
      <c r="C136" s="44"/>
      <c r="D136" s="44"/>
      <c r="E136" s="44"/>
      <c r="F136" s="44"/>
      <c r="G136" s="45"/>
      <c r="H136" s="45"/>
      <c r="I136" s="44"/>
      <c r="J136" s="44"/>
      <c r="K136" s="44"/>
      <c r="L136" s="44"/>
    </row>
    <row r="137" spans="1:12" ht="16.5" customHeight="1">
      <c r="A137" s="45"/>
      <c r="B137" s="45"/>
      <c r="C137" s="44"/>
      <c r="D137" s="45"/>
      <c r="E137" s="45"/>
      <c r="F137" s="44"/>
      <c r="G137" s="45"/>
      <c r="H137" s="45"/>
      <c r="I137" s="44"/>
      <c r="J137" s="45"/>
      <c r="K137" s="45"/>
      <c r="L137" s="44"/>
    </row>
    <row r="138" spans="1:12" ht="16.5" customHeight="1">
      <c r="A138" s="45"/>
      <c r="B138" s="45"/>
      <c r="C138" s="44"/>
      <c r="D138" s="45"/>
      <c r="E138" s="45"/>
      <c r="F138" s="44"/>
      <c r="G138" s="45"/>
      <c r="H138" s="45"/>
      <c r="I138" s="44"/>
      <c r="J138" s="45"/>
      <c r="K138" s="45"/>
      <c r="L138" s="44"/>
    </row>
    <row r="139" spans="1:12" ht="16.5" customHeight="1">
      <c r="A139" s="45"/>
      <c r="B139" s="45"/>
      <c r="C139" s="44"/>
      <c r="D139" s="45"/>
      <c r="E139" s="45"/>
      <c r="F139" s="44"/>
      <c r="G139" s="45"/>
      <c r="H139" s="45"/>
      <c r="I139" s="44"/>
      <c r="J139" s="45"/>
      <c r="K139" s="45"/>
      <c r="L139" s="44"/>
    </row>
    <row r="140" spans="1:12" ht="16.5" customHeight="1">
      <c r="A140" s="45"/>
      <c r="B140" s="45"/>
      <c r="C140" s="44"/>
      <c r="D140" s="45"/>
      <c r="E140" s="45"/>
      <c r="F140" s="44"/>
      <c r="G140" s="45"/>
      <c r="H140" s="45"/>
      <c r="I140" s="44"/>
      <c r="J140" s="45"/>
      <c r="K140" s="45"/>
      <c r="L140" s="44"/>
    </row>
    <row r="141" spans="1:12" ht="16.5" customHeight="1">
      <c r="A141" s="45"/>
      <c r="B141" s="45"/>
      <c r="C141" s="44"/>
      <c r="D141" s="45"/>
      <c r="E141" s="45"/>
      <c r="F141" s="44"/>
      <c r="G141" s="45"/>
      <c r="H141" s="45"/>
      <c r="I141" s="44"/>
      <c r="J141" s="45"/>
      <c r="K141" s="45"/>
      <c r="L141" s="44"/>
    </row>
    <row r="142" spans="1:12" ht="16.5" customHeight="1">
      <c r="A142" s="45"/>
      <c r="B142" s="45"/>
      <c r="C142" s="44"/>
      <c r="D142" s="45"/>
      <c r="E142" s="45"/>
      <c r="F142" s="44"/>
      <c r="G142" s="45"/>
      <c r="H142" s="45"/>
      <c r="I142" s="44"/>
      <c r="J142" s="45"/>
      <c r="K142" s="45"/>
      <c r="L142" s="44"/>
    </row>
    <row r="143" spans="1:12" ht="16.5" customHeight="1">
      <c r="A143" s="45"/>
      <c r="B143" s="45"/>
      <c r="C143" s="44"/>
      <c r="D143" s="45"/>
      <c r="E143" s="45"/>
      <c r="F143" s="44"/>
      <c r="G143" s="45"/>
      <c r="H143" s="45"/>
      <c r="I143" s="44"/>
      <c r="J143" s="45"/>
      <c r="K143" s="45"/>
      <c r="L143" s="44"/>
    </row>
    <row r="144" spans="1:12" ht="16.5" customHeight="1">
      <c r="A144" s="45"/>
      <c r="B144" s="45"/>
      <c r="C144" s="44"/>
      <c r="D144" s="45"/>
      <c r="E144" s="45"/>
      <c r="F144" s="44"/>
      <c r="G144" s="45"/>
      <c r="H144" s="45"/>
      <c r="I144" s="44"/>
      <c r="J144" s="45"/>
      <c r="K144" s="45"/>
      <c r="L144" s="44"/>
    </row>
    <row r="145" spans="1:12" ht="16.5" customHeight="1">
      <c r="A145" s="45"/>
      <c r="B145" s="45"/>
      <c r="C145" s="44"/>
      <c r="D145" s="45"/>
      <c r="E145" s="45"/>
      <c r="F145" s="44"/>
      <c r="G145" s="45"/>
      <c r="H145" s="45"/>
      <c r="I145" s="44"/>
      <c r="J145" s="45"/>
      <c r="K145" s="45"/>
      <c r="L145" s="44"/>
    </row>
    <row r="146" spans="1:12" ht="16.5" customHeight="1">
      <c r="A146" s="45"/>
      <c r="B146" s="45"/>
      <c r="C146" s="44"/>
      <c r="D146" s="45"/>
      <c r="E146" s="45"/>
      <c r="F146" s="44"/>
      <c r="G146" s="45"/>
      <c r="H146" s="45"/>
      <c r="I146" s="44"/>
      <c r="J146" s="45"/>
      <c r="K146" s="45"/>
      <c r="L146" s="44"/>
    </row>
    <row r="147" spans="1:12" ht="16.5" customHeight="1">
      <c r="A147" s="45"/>
      <c r="B147" s="45"/>
      <c r="C147" s="44"/>
      <c r="D147" s="45"/>
      <c r="E147" s="45"/>
      <c r="F147" s="44"/>
      <c r="G147" s="45"/>
      <c r="H147" s="45"/>
      <c r="I147" s="44"/>
      <c r="J147" s="45"/>
      <c r="K147" s="45"/>
      <c r="L147" s="44"/>
    </row>
    <row r="148" spans="1:12" ht="16.5" customHeight="1">
      <c r="A148" s="45"/>
      <c r="B148" s="45"/>
      <c r="C148" s="44"/>
      <c r="D148" s="45"/>
      <c r="E148" s="45"/>
      <c r="F148" s="44"/>
      <c r="G148" s="45"/>
      <c r="H148" s="45"/>
      <c r="I148" s="44"/>
      <c r="J148" s="45"/>
      <c r="K148" s="45"/>
      <c r="L148" s="44"/>
    </row>
    <row r="149" spans="1:12" ht="16.5" customHeight="1">
      <c r="A149" s="45"/>
      <c r="B149" s="45"/>
      <c r="C149" s="44"/>
      <c r="D149" s="45"/>
      <c r="E149" s="45"/>
      <c r="F149" s="44"/>
      <c r="G149" s="45"/>
      <c r="H149" s="45"/>
      <c r="I149" s="44"/>
      <c r="J149" s="45"/>
      <c r="K149" s="45"/>
      <c r="L149" s="44"/>
    </row>
    <row r="150" spans="1:12" ht="16.5" customHeight="1">
      <c r="A150" s="45"/>
      <c r="B150" s="45"/>
      <c r="C150" s="44"/>
      <c r="D150" s="45"/>
      <c r="E150" s="45"/>
      <c r="F150" s="44"/>
      <c r="G150" s="45"/>
      <c r="H150" s="45"/>
      <c r="I150" s="44"/>
      <c r="J150" s="45"/>
      <c r="K150" s="45"/>
      <c r="L150" s="44"/>
    </row>
    <row r="151" spans="1:12" ht="16.5" customHeight="1">
      <c r="A151" s="45"/>
      <c r="B151" s="45"/>
      <c r="C151" s="44"/>
      <c r="D151" s="45"/>
      <c r="E151" s="45"/>
      <c r="F151" s="44"/>
      <c r="G151" s="45"/>
      <c r="H151" s="45"/>
      <c r="I151" s="44"/>
      <c r="J151" s="45"/>
      <c r="K151" s="45"/>
      <c r="L151" s="44"/>
    </row>
    <row r="152" spans="1:12" ht="16.5" customHeight="1">
      <c r="A152" s="45"/>
      <c r="B152" s="45"/>
      <c r="C152" s="44"/>
      <c r="D152" s="45"/>
      <c r="E152" s="45"/>
      <c r="F152" s="44"/>
      <c r="G152" s="45"/>
      <c r="H152" s="45"/>
      <c r="I152" s="44"/>
      <c r="J152" s="45"/>
      <c r="K152" s="45"/>
      <c r="L152" s="44"/>
    </row>
    <row r="153" spans="1:12" ht="16.5" customHeight="1">
      <c r="A153" s="45"/>
      <c r="B153" s="45"/>
      <c r="C153" s="44"/>
      <c r="D153" s="45"/>
      <c r="E153" s="45"/>
      <c r="F153" s="44"/>
      <c r="G153" s="45"/>
      <c r="H153" s="45"/>
      <c r="I153" s="44"/>
      <c r="J153" s="45"/>
      <c r="K153" s="45"/>
      <c r="L153" s="44"/>
    </row>
    <row r="154" spans="1:12" ht="16.5" customHeight="1">
      <c r="A154" s="45"/>
      <c r="B154" s="45"/>
      <c r="C154" s="44"/>
      <c r="D154" s="45"/>
      <c r="E154" s="45"/>
      <c r="F154" s="44"/>
      <c r="G154" s="45"/>
      <c r="H154" s="45"/>
      <c r="I154" s="44"/>
      <c r="J154" s="45"/>
      <c r="K154" s="45"/>
      <c r="L154" s="44"/>
    </row>
    <row r="155" spans="1:12" ht="16.5" customHeight="1">
      <c r="A155" s="45"/>
      <c r="B155" s="45"/>
      <c r="C155" s="44"/>
      <c r="D155" s="45"/>
      <c r="E155" s="45"/>
      <c r="F155" s="44"/>
      <c r="G155" s="45"/>
      <c r="H155" s="45"/>
      <c r="I155" s="44"/>
      <c r="J155" s="45"/>
      <c r="K155" s="45"/>
      <c r="L155" s="44"/>
    </row>
    <row r="156" spans="1:12" ht="16.5" customHeight="1">
      <c r="A156" s="45"/>
      <c r="B156" s="45"/>
      <c r="C156" s="44"/>
      <c r="D156" s="45"/>
      <c r="E156" s="45"/>
      <c r="F156" s="44"/>
      <c r="G156" s="45"/>
      <c r="H156" s="45"/>
      <c r="I156" s="44"/>
      <c r="J156" s="45"/>
      <c r="K156" s="45"/>
      <c r="L156" s="44"/>
    </row>
    <row r="157" spans="1:12" ht="16.5" customHeight="1">
      <c r="A157" s="45"/>
      <c r="B157" s="45"/>
      <c r="C157" s="44"/>
      <c r="D157" s="45"/>
      <c r="E157" s="45"/>
      <c r="F157" s="44"/>
      <c r="G157" s="45"/>
      <c r="H157" s="45"/>
      <c r="I157" s="44"/>
      <c r="J157" s="45"/>
      <c r="K157" s="45"/>
      <c r="L157" s="44"/>
    </row>
    <row r="158" spans="1:12" ht="16.5" customHeight="1">
      <c r="A158" s="45"/>
      <c r="B158" s="45"/>
      <c r="C158" s="44"/>
      <c r="D158" s="45"/>
      <c r="E158" s="45"/>
      <c r="F158" s="44"/>
      <c r="G158" s="45"/>
      <c r="H158" s="45"/>
      <c r="I158" s="44"/>
      <c r="J158" s="45"/>
      <c r="K158" s="45"/>
      <c r="L158" s="44"/>
    </row>
    <row r="159" spans="1:12" ht="16.5" customHeight="1">
      <c r="A159" s="45"/>
      <c r="B159" s="45"/>
      <c r="C159" s="44"/>
      <c r="D159" s="45"/>
      <c r="E159" s="45"/>
      <c r="F159" s="44"/>
      <c r="G159" s="45"/>
      <c r="H159" s="45"/>
      <c r="I159" s="44"/>
      <c r="J159" s="45"/>
      <c r="K159" s="45"/>
      <c r="L159" s="44"/>
    </row>
    <row r="160" spans="1:12" ht="16.5" customHeight="1">
      <c r="A160" s="45"/>
      <c r="B160" s="45"/>
      <c r="C160" s="44"/>
      <c r="D160" s="45"/>
      <c r="E160" s="45"/>
      <c r="F160" s="44"/>
      <c r="G160" s="45"/>
      <c r="H160" s="45"/>
      <c r="I160" s="44"/>
      <c r="J160" s="45"/>
      <c r="K160" s="45"/>
      <c r="L160" s="44"/>
    </row>
    <row r="161" spans="1:12" ht="16.5" customHeight="1">
      <c r="A161" s="45"/>
      <c r="B161" s="45"/>
      <c r="C161" s="44"/>
      <c r="D161" s="45"/>
      <c r="E161" s="45"/>
      <c r="F161" s="44"/>
      <c r="G161" s="45"/>
      <c r="H161" s="45"/>
      <c r="I161" s="44"/>
      <c r="J161" s="45"/>
      <c r="K161" s="45"/>
      <c r="L161" s="44"/>
    </row>
    <row r="162" spans="1:12" ht="16.5" customHeight="1">
      <c r="A162" s="45"/>
      <c r="B162" s="45"/>
      <c r="C162" s="44"/>
      <c r="D162" s="45"/>
      <c r="E162" s="45"/>
      <c r="F162" s="44"/>
      <c r="G162" s="45"/>
      <c r="H162" s="45"/>
      <c r="I162" s="44"/>
      <c r="J162" s="45"/>
      <c r="K162" s="45"/>
      <c r="L162" s="44"/>
    </row>
    <row r="163" spans="1:12" ht="16.5" customHeight="1">
      <c r="A163" s="45"/>
      <c r="B163" s="45"/>
      <c r="C163" s="44"/>
      <c r="D163" s="45"/>
      <c r="E163" s="45"/>
      <c r="F163" s="44"/>
      <c r="G163" s="45"/>
      <c r="H163" s="45"/>
      <c r="I163" s="44"/>
      <c r="J163" s="45"/>
      <c r="K163" s="45"/>
      <c r="L163" s="44"/>
    </row>
    <row r="164" spans="1:12" ht="16.5" customHeight="1">
      <c r="A164" s="45"/>
      <c r="B164" s="45"/>
      <c r="C164" s="44"/>
      <c r="D164" s="45"/>
      <c r="E164" s="45"/>
      <c r="F164" s="44"/>
      <c r="G164" s="45"/>
      <c r="H164" s="45"/>
      <c r="I164" s="44"/>
      <c r="J164" s="45"/>
      <c r="K164" s="45"/>
      <c r="L164" s="44"/>
    </row>
    <row r="165" spans="1:12" ht="16.5" customHeight="1">
      <c r="A165" s="45"/>
      <c r="B165" s="45"/>
      <c r="C165" s="44"/>
      <c r="D165" s="45"/>
      <c r="E165" s="45"/>
      <c r="F165" s="44"/>
      <c r="G165" s="45"/>
      <c r="H165" s="45"/>
      <c r="I165" s="44"/>
      <c r="J165" s="45"/>
      <c r="K165" s="45"/>
      <c r="L165" s="44"/>
    </row>
    <row r="166" spans="1:12" ht="16.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6.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6.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9.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9.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9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9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9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9.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9.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9.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9.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9.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9.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9.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9.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9.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9.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9.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9.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9.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9.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9.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9.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9.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9.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  <headerFooter alignWithMargins="0">
    <oddFooter>&amp;R&amp;"CordiaUPC,ตัวเอียง"&amp;12D/ฐานข้อมูลปิง-วัง/Rating Table/เฉพาะเตือนภัยปี2550/Tableปีน้ำ 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91"/>
  <sheetViews>
    <sheetView workbookViewId="0" topLeftCell="A19">
      <selection activeCell="O35" sqref="O3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257.765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/>
      <c r="P2" s="5"/>
      <c r="Q2" s="3"/>
      <c r="R2" s="3"/>
      <c r="S2" s="3"/>
      <c r="T2" s="3"/>
    </row>
    <row r="3" spans="1:20" ht="22.5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3"/>
      <c r="Q3" s="3"/>
      <c r="R3" s="3"/>
      <c r="S3" s="3"/>
      <c r="T3" s="3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7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3"/>
      <c r="P5" s="10" t="s">
        <v>9</v>
      </c>
      <c r="Q5" s="3"/>
      <c r="R5" s="3"/>
      <c r="S5" s="3"/>
      <c r="T5" s="3"/>
    </row>
    <row r="6" spans="1:20" ht="16.5" customHeight="1">
      <c r="A6" s="11">
        <v>259.2</v>
      </c>
      <c r="B6" s="12">
        <f>A6-P1</f>
        <v>1.4350000000000023</v>
      </c>
      <c r="C6" s="13">
        <v>0</v>
      </c>
      <c r="D6" s="14">
        <f>+A55+0.01</f>
        <v>259.69999999999953</v>
      </c>
      <c r="E6" s="15">
        <f>B55+0.01</f>
        <v>1.9350000000000027</v>
      </c>
      <c r="F6" s="16">
        <f>+C55+$N$10/10</f>
        <v>0</v>
      </c>
      <c r="G6" s="11">
        <f>+D55+0.01</f>
        <v>260.1999999999991</v>
      </c>
      <c r="H6" s="12">
        <f>E55+0.01</f>
        <v>2.4349999999999934</v>
      </c>
      <c r="I6" s="17"/>
      <c r="J6" s="14">
        <f>+G55+0.01</f>
        <v>260.6999999999986</v>
      </c>
      <c r="K6" s="15">
        <f>H55+0.01</f>
        <v>2.9349999999999827</v>
      </c>
      <c r="L6" s="18"/>
      <c r="M6" s="19">
        <v>259.2</v>
      </c>
      <c r="N6" s="3">
        <v>0</v>
      </c>
      <c r="O6" s="3"/>
      <c r="P6" s="20">
        <v>0</v>
      </c>
      <c r="Q6" s="3"/>
      <c r="R6" s="3"/>
      <c r="S6" s="3"/>
      <c r="T6" s="3"/>
    </row>
    <row r="7" spans="1:20" ht="16.5" customHeight="1">
      <c r="A7" s="21">
        <f aca="true" t="shared" si="0" ref="A7:A38">+A6+0.01</f>
        <v>259.21</v>
      </c>
      <c r="B7" s="22">
        <f aca="true" t="shared" si="1" ref="B7:B38">B6+0.01</f>
        <v>1.4450000000000023</v>
      </c>
      <c r="C7" s="23">
        <f aca="true" t="shared" si="2" ref="C7:C16">+C6+$N$6/10</f>
        <v>0</v>
      </c>
      <c r="D7" s="21">
        <f aca="true" t="shared" si="3" ref="D7:D38">+D6+0.01</f>
        <v>259.7099999999995</v>
      </c>
      <c r="E7" s="22">
        <f aca="true" t="shared" si="4" ref="E7:E38">E6+0.01</f>
        <v>1.9450000000000027</v>
      </c>
      <c r="F7" s="23">
        <f aca="true" t="shared" si="5" ref="F7:F16">+F6+$N$11/10</f>
        <v>0</v>
      </c>
      <c r="G7" s="21">
        <f aca="true" t="shared" si="6" ref="G7:G38">+G6+0.01</f>
        <v>260.20999999999907</v>
      </c>
      <c r="H7" s="22">
        <f aca="true" t="shared" si="7" ref="H7:H38">H6+0.01</f>
        <v>2.444999999999993</v>
      </c>
      <c r="I7" s="24"/>
      <c r="J7" s="21">
        <f aca="true" t="shared" si="8" ref="J7:J38">+J6+0.01</f>
        <v>260.7099999999986</v>
      </c>
      <c r="K7" s="22">
        <f aca="true" t="shared" si="9" ref="K7:K38">K6+0.01</f>
        <v>2.9449999999999825</v>
      </c>
      <c r="L7" s="24"/>
      <c r="M7" s="19">
        <f>M6+0.1</f>
        <v>259.3</v>
      </c>
      <c r="N7" s="3">
        <v>0</v>
      </c>
      <c r="O7" s="3"/>
      <c r="P7" s="20">
        <f>N6+P6</f>
        <v>0</v>
      </c>
      <c r="Q7" s="3"/>
      <c r="R7" s="3"/>
      <c r="S7" s="3"/>
      <c r="T7" s="3"/>
    </row>
    <row r="8" spans="1:20" ht="16.5" customHeight="1">
      <c r="A8" s="21">
        <f t="shared" si="0"/>
        <v>259.21999999999997</v>
      </c>
      <c r="B8" s="22">
        <f t="shared" si="1"/>
        <v>1.4550000000000023</v>
      </c>
      <c r="C8" s="23">
        <f t="shared" si="2"/>
        <v>0</v>
      </c>
      <c r="D8" s="21">
        <f t="shared" si="3"/>
        <v>259.7199999999995</v>
      </c>
      <c r="E8" s="22">
        <f t="shared" si="4"/>
        <v>1.9550000000000027</v>
      </c>
      <c r="F8" s="23">
        <f t="shared" si="5"/>
        <v>0</v>
      </c>
      <c r="G8" s="21">
        <f t="shared" si="6"/>
        <v>260.21999999999906</v>
      </c>
      <c r="H8" s="22">
        <f t="shared" si="7"/>
        <v>2.454999999999993</v>
      </c>
      <c r="I8" s="24"/>
      <c r="J8" s="21">
        <f t="shared" si="8"/>
        <v>260.7199999999986</v>
      </c>
      <c r="K8" s="22">
        <f t="shared" si="9"/>
        <v>2.9549999999999823</v>
      </c>
      <c r="L8" s="24"/>
      <c r="M8" s="19">
        <f>M7+0.1</f>
        <v>259.40000000000003</v>
      </c>
      <c r="N8" s="3">
        <v>0</v>
      </c>
      <c r="O8" s="3"/>
      <c r="P8" s="20">
        <f>N7+P7</f>
        <v>0</v>
      </c>
      <c r="Q8" s="3"/>
      <c r="R8" s="3"/>
      <c r="S8" s="3"/>
      <c r="T8" s="3"/>
    </row>
    <row r="9" spans="1:20" ht="16.5" customHeight="1">
      <c r="A9" s="21">
        <f t="shared" si="0"/>
        <v>259.22999999999996</v>
      </c>
      <c r="B9" s="22">
        <f t="shared" si="1"/>
        <v>1.4650000000000023</v>
      </c>
      <c r="C9" s="23">
        <f t="shared" si="2"/>
        <v>0</v>
      </c>
      <c r="D9" s="21">
        <f t="shared" si="3"/>
        <v>259.7299999999995</v>
      </c>
      <c r="E9" s="22">
        <f t="shared" si="4"/>
        <v>1.9650000000000027</v>
      </c>
      <c r="F9" s="23">
        <f t="shared" si="5"/>
        <v>0</v>
      </c>
      <c r="G9" s="21">
        <f t="shared" si="6"/>
        <v>260.22999999999905</v>
      </c>
      <c r="H9" s="22">
        <f t="shared" si="7"/>
        <v>2.4649999999999928</v>
      </c>
      <c r="I9" s="24"/>
      <c r="J9" s="21">
        <f t="shared" si="8"/>
        <v>260.7299999999986</v>
      </c>
      <c r="K9" s="22">
        <f t="shared" si="9"/>
        <v>2.964999999999982</v>
      </c>
      <c r="L9" s="24"/>
      <c r="M9" s="19">
        <f>M8+0.1</f>
        <v>259.50000000000006</v>
      </c>
      <c r="N9" s="3">
        <v>0</v>
      </c>
      <c r="O9" s="3"/>
      <c r="P9" s="20">
        <f>N8+P8</f>
        <v>0</v>
      </c>
      <c r="Q9" s="3"/>
      <c r="R9" s="3"/>
      <c r="S9" s="3"/>
      <c r="T9" s="3"/>
    </row>
    <row r="10" spans="1:20" ht="16.5" customHeight="1">
      <c r="A10" s="21">
        <f t="shared" si="0"/>
        <v>259.23999999999995</v>
      </c>
      <c r="B10" s="22">
        <f t="shared" si="1"/>
        <v>1.4750000000000023</v>
      </c>
      <c r="C10" s="23">
        <f t="shared" si="2"/>
        <v>0</v>
      </c>
      <c r="D10" s="21">
        <f t="shared" si="3"/>
        <v>259.7399999999995</v>
      </c>
      <c r="E10" s="22">
        <f t="shared" si="4"/>
        <v>1.9750000000000028</v>
      </c>
      <c r="F10" s="23">
        <f t="shared" si="5"/>
        <v>0</v>
      </c>
      <c r="G10" s="21">
        <f t="shared" si="6"/>
        <v>260.23999999999904</v>
      </c>
      <c r="H10" s="22">
        <f t="shared" si="7"/>
        <v>2.4749999999999925</v>
      </c>
      <c r="I10" s="24"/>
      <c r="J10" s="21">
        <f t="shared" si="8"/>
        <v>260.7399999999986</v>
      </c>
      <c r="K10" s="22">
        <f t="shared" si="9"/>
        <v>2.974999999999982</v>
      </c>
      <c r="L10" s="24"/>
      <c r="M10" s="19">
        <f>M9+0.1</f>
        <v>259.6000000000001</v>
      </c>
      <c r="N10" s="3">
        <v>0</v>
      </c>
      <c r="O10" s="4"/>
      <c r="P10" s="20">
        <f>N9+P9</f>
        <v>0</v>
      </c>
      <c r="Q10" s="3"/>
      <c r="R10" s="3"/>
      <c r="S10" s="3"/>
      <c r="T10" s="3"/>
    </row>
    <row r="11" spans="1:20" ht="16.5" customHeight="1">
      <c r="A11" s="21">
        <f t="shared" si="0"/>
        <v>259.24999999999994</v>
      </c>
      <c r="B11" s="22">
        <f t="shared" si="1"/>
        <v>1.4850000000000023</v>
      </c>
      <c r="C11" s="23">
        <f t="shared" si="2"/>
        <v>0</v>
      </c>
      <c r="D11" s="21">
        <f t="shared" si="3"/>
        <v>259.7499999999995</v>
      </c>
      <c r="E11" s="22">
        <f t="shared" si="4"/>
        <v>1.9850000000000028</v>
      </c>
      <c r="F11" s="23">
        <f t="shared" si="5"/>
        <v>0</v>
      </c>
      <c r="G11" s="21">
        <f t="shared" si="6"/>
        <v>260.24999999999903</v>
      </c>
      <c r="H11" s="22">
        <f t="shared" si="7"/>
        <v>2.4849999999999923</v>
      </c>
      <c r="I11" s="24"/>
      <c r="J11" s="21">
        <f t="shared" si="8"/>
        <v>260.7499999999986</v>
      </c>
      <c r="K11" s="22">
        <f t="shared" si="9"/>
        <v>2.9849999999999817</v>
      </c>
      <c r="L11" s="24"/>
      <c r="M11" s="19">
        <f>M10+0.1</f>
        <v>259.7000000000001</v>
      </c>
      <c r="N11" s="3">
        <v>0</v>
      </c>
      <c r="O11" s="4"/>
      <c r="P11" s="20">
        <f>N10+P10</f>
        <v>0</v>
      </c>
      <c r="Q11" s="3"/>
      <c r="R11" s="3"/>
      <c r="S11" s="3"/>
      <c r="T11" s="3"/>
    </row>
    <row r="12" spans="1:20" ht="16.5" customHeight="1">
      <c r="A12" s="21">
        <f t="shared" si="0"/>
        <v>259.25999999999993</v>
      </c>
      <c r="B12" s="22">
        <f t="shared" si="1"/>
        <v>1.4950000000000023</v>
      </c>
      <c r="C12" s="23">
        <f t="shared" si="2"/>
        <v>0</v>
      </c>
      <c r="D12" s="21">
        <f t="shared" si="3"/>
        <v>259.7599999999995</v>
      </c>
      <c r="E12" s="22">
        <f t="shared" si="4"/>
        <v>1.9950000000000028</v>
      </c>
      <c r="F12" s="23">
        <f t="shared" si="5"/>
        <v>0</v>
      </c>
      <c r="G12" s="21">
        <f t="shared" si="6"/>
        <v>260.259999999999</v>
      </c>
      <c r="H12" s="22">
        <f t="shared" si="7"/>
        <v>2.494999999999992</v>
      </c>
      <c r="I12" s="24"/>
      <c r="J12" s="21">
        <f t="shared" si="8"/>
        <v>260.75999999999857</v>
      </c>
      <c r="K12" s="22">
        <f t="shared" si="9"/>
        <v>2.9949999999999815</v>
      </c>
      <c r="L12" s="24"/>
      <c r="M12" s="19">
        <f>M11+0.1</f>
        <v>259.8000000000001</v>
      </c>
      <c r="N12" s="3">
        <v>0</v>
      </c>
      <c r="O12" s="3"/>
      <c r="P12" s="20">
        <f>N11+P11</f>
        <v>0</v>
      </c>
      <c r="Q12" s="3"/>
      <c r="R12" s="3"/>
      <c r="S12" s="3"/>
      <c r="T12" s="3"/>
    </row>
    <row r="13" spans="1:20" ht="16.5" customHeight="1">
      <c r="A13" s="21">
        <f t="shared" si="0"/>
        <v>259.2699999999999</v>
      </c>
      <c r="B13" s="22">
        <f t="shared" si="1"/>
        <v>1.5050000000000023</v>
      </c>
      <c r="C13" s="23">
        <f t="shared" si="2"/>
        <v>0</v>
      </c>
      <c r="D13" s="21">
        <f t="shared" si="3"/>
        <v>259.76999999999947</v>
      </c>
      <c r="E13" s="22">
        <f t="shared" si="4"/>
        <v>2.0050000000000026</v>
      </c>
      <c r="F13" s="23">
        <f t="shared" si="5"/>
        <v>0</v>
      </c>
      <c r="G13" s="21">
        <f t="shared" si="6"/>
        <v>260.269999999999</v>
      </c>
      <c r="H13" s="22">
        <f t="shared" si="7"/>
        <v>2.504999999999992</v>
      </c>
      <c r="I13" s="24"/>
      <c r="J13" s="21">
        <f t="shared" si="8"/>
        <v>260.76999999999856</v>
      </c>
      <c r="K13" s="22">
        <f t="shared" si="9"/>
        <v>3.0049999999999812</v>
      </c>
      <c r="L13" s="24"/>
      <c r="M13" s="19">
        <f>M12+0.1</f>
        <v>259.90000000000015</v>
      </c>
      <c r="N13" s="3">
        <v>0</v>
      </c>
      <c r="O13" s="3"/>
      <c r="P13" s="20">
        <f>N12+P12</f>
        <v>0</v>
      </c>
      <c r="Q13" s="3"/>
      <c r="R13" s="3"/>
      <c r="S13" s="3"/>
      <c r="T13" s="3"/>
    </row>
    <row r="14" spans="1:20" ht="16.5" customHeight="1">
      <c r="A14" s="21">
        <f t="shared" si="0"/>
        <v>259.2799999999999</v>
      </c>
      <c r="B14" s="22">
        <f t="shared" si="1"/>
        <v>1.5150000000000023</v>
      </c>
      <c r="C14" s="23">
        <f t="shared" si="2"/>
        <v>0</v>
      </c>
      <c r="D14" s="21">
        <f t="shared" si="3"/>
        <v>259.77999999999946</v>
      </c>
      <c r="E14" s="22">
        <f t="shared" si="4"/>
        <v>2.0150000000000023</v>
      </c>
      <c r="F14" s="23">
        <f t="shared" si="5"/>
        <v>0</v>
      </c>
      <c r="G14" s="21">
        <f t="shared" si="6"/>
        <v>260.279999999999</v>
      </c>
      <c r="H14" s="22">
        <f t="shared" si="7"/>
        <v>2.5149999999999917</v>
      </c>
      <c r="I14" s="24"/>
      <c r="J14" s="21">
        <f t="shared" si="8"/>
        <v>260.77999999999855</v>
      </c>
      <c r="K14" s="22">
        <f t="shared" si="9"/>
        <v>3.014999999999981</v>
      </c>
      <c r="L14" s="24"/>
      <c r="M14" s="19">
        <f>M13+0.1</f>
        <v>260.00000000000017</v>
      </c>
      <c r="N14" s="3"/>
      <c r="O14" s="3"/>
      <c r="P14" s="20">
        <f>N13+P13</f>
        <v>0</v>
      </c>
      <c r="Q14" s="3"/>
      <c r="R14" s="3"/>
      <c r="S14" s="3"/>
      <c r="T14" s="3"/>
    </row>
    <row r="15" spans="1:20" ht="16.5" customHeight="1">
      <c r="A15" s="21">
        <f t="shared" si="0"/>
        <v>259.2899999999999</v>
      </c>
      <c r="B15" s="22">
        <f t="shared" si="1"/>
        <v>1.5250000000000024</v>
      </c>
      <c r="C15" s="23">
        <f t="shared" si="2"/>
        <v>0</v>
      </c>
      <c r="D15" s="21">
        <f t="shared" si="3"/>
        <v>259.78999999999945</v>
      </c>
      <c r="E15" s="22">
        <f t="shared" si="4"/>
        <v>2.025000000000002</v>
      </c>
      <c r="F15" s="23">
        <f t="shared" si="5"/>
        <v>0</v>
      </c>
      <c r="G15" s="21">
        <f t="shared" si="6"/>
        <v>260.289999999999</v>
      </c>
      <c r="H15" s="22">
        <f t="shared" si="7"/>
        <v>2.5249999999999915</v>
      </c>
      <c r="I15" s="24"/>
      <c r="J15" s="21">
        <f t="shared" si="8"/>
        <v>260.78999999999854</v>
      </c>
      <c r="K15" s="22">
        <f t="shared" si="9"/>
        <v>3.024999999999981</v>
      </c>
      <c r="L15" s="24"/>
      <c r="M15" s="47"/>
      <c r="N15" s="39"/>
      <c r="O15" s="39"/>
      <c r="P15" s="34"/>
      <c r="Q15" s="3"/>
      <c r="R15" s="3"/>
      <c r="S15" s="3"/>
      <c r="T15" s="3"/>
    </row>
    <row r="16" spans="1:20" ht="16.5" customHeight="1">
      <c r="A16" s="25">
        <f t="shared" si="0"/>
        <v>259.2999999999999</v>
      </c>
      <c r="B16" s="26">
        <f t="shared" si="1"/>
        <v>1.5350000000000024</v>
      </c>
      <c r="C16" s="27">
        <f t="shared" si="2"/>
        <v>0</v>
      </c>
      <c r="D16" s="25">
        <f t="shared" si="3"/>
        <v>259.79999999999944</v>
      </c>
      <c r="E16" s="26">
        <f t="shared" si="4"/>
        <v>2.035000000000002</v>
      </c>
      <c r="F16" s="28">
        <f t="shared" si="5"/>
        <v>0</v>
      </c>
      <c r="G16" s="25">
        <f t="shared" si="6"/>
        <v>260.299999999999</v>
      </c>
      <c r="H16" s="26">
        <f t="shared" si="7"/>
        <v>2.5349999999999913</v>
      </c>
      <c r="I16" s="28"/>
      <c r="J16" s="25">
        <f t="shared" si="8"/>
        <v>260.79999999999853</v>
      </c>
      <c r="K16" s="26">
        <f t="shared" si="9"/>
        <v>3.0349999999999806</v>
      </c>
      <c r="L16" s="28"/>
      <c r="M16" s="47"/>
      <c r="N16" s="39"/>
      <c r="O16" s="39"/>
      <c r="P16" s="34"/>
      <c r="Q16" s="3"/>
      <c r="R16" s="3"/>
      <c r="S16" s="3"/>
      <c r="T16" s="3"/>
    </row>
    <row r="17" spans="1:20" ht="16.5" customHeight="1">
      <c r="A17" s="29">
        <f t="shared" si="0"/>
        <v>259.3099999999999</v>
      </c>
      <c r="B17" s="30">
        <f t="shared" si="1"/>
        <v>1.5450000000000024</v>
      </c>
      <c r="C17" s="31">
        <f aca="true" t="shared" si="10" ref="C17:C26">+C16+$N$7/10</f>
        <v>0</v>
      </c>
      <c r="D17" s="29">
        <f t="shared" si="3"/>
        <v>259.80999999999943</v>
      </c>
      <c r="E17" s="30">
        <f t="shared" si="4"/>
        <v>2.0450000000000017</v>
      </c>
      <c r="F17" s="31">
        <f aca="true" t="shared" si="11" ref="F17:F26">+F16+$N$12/10</f>
        <v>0</v>
      </c>
      <c r="G17" s="29">
        <f t="shared" si="6"/>
        <v>260.309999999999</v>
      </c>
      <c r="H17" s="30">
        <f t="shared" si="7"/>
        <v>2.544999999999991</v>
      </c>
      <c r="I17" s="13"/>
      <c r="J17" s="29">
        <f t="shared" si="8"/>
        <v>260.8099999999985</v>
      </c>
      <c r="K17" s="30">
        <f t="shared" si="9"/>
        <v>3.0449999999999804</v>
      </c>
      <c r="L17" s="13"/>
      <c r="M17" s="47"/>
      <c r="N17" s="39"/>
      <c r="O17" s="39"/>
      <c r="P17" s="34"/>
      <c r="Q17" s="3"/>
      <c r="R17" s="3"/>
      <c r="S17" s="3"/>
      <c r="T17" s="3"/>
    </row>
    <row r="18" spans="1:20" ht="16.5" customHeight="1">
      <c r="A18" s="21">
        <f t="shared" si="0"/>
        <v>259.3199999999999</v>
      </c>
      <c r="B18" s="22">
        <f t="shared" si="1"/>
        <v>1.5550000000000024</v>
      </c>
      <c r="C18" s="23">
        <f t="shared" si="10"/>
        <v>0</v>
      </c>
      <c r="D18" s="21">
        <f t="shared" si="3"/>
        <v>259.8199999999994</v>
      </c>
      <c r="E18" s="22">
        <f t="shared" si="4"/>
        <v>2.0550000000000015</v>
      </c>
      <c r="F18" s="23">
        <f t="shared" si="11"/>
        <v>0</v>
      </c>
      <c r="G18" s="21">
        <f t="shared" si="6"/>
        <v>260.31999999999897</v>
      </c>
      <c r="H18" s="22">
        <f t="shared" si="7"/>
        <v>2.554999999999991</v>
      </c>
      <c r="I18" s="24"/>
      <c r="J18" s="21">
        <f t="shared" si="8"/>
        <v>260.8199999999985</v>
      </c>
      <c r="K18" s="22">
        <f t="shared" si="9"/>
        <v>3.05499999999998</v>
      </c>
      <c r="L18" s="24"/>
      <c r="M18" s="47"/>
      <c r="N18" s="39"/>
      <c r="O18" s="39"/>
      <c r="P18" s="34"/>
      <c r="Q18" s="3"/>
      <c r="R18" s="3"/>
      <c r="S18" s="3"/>
      <c r="T18" s="3"/>
    </row>
    <row r="19" spans="1:20" ht="16.5" customHeight="1">
      <c r="A19" s="21">
        <f t="shared" si="0"/>
        <v>259.32999999999987</v>
      </c>
      <c r="B19" s="22">
        <f t="shared" si="1"/>
        <v>1.5650000000000024</v>
      </c>
      <c r="C19" s="23">
        <f t="shared" si="10"/>
        <v>0</v>
      </c>
      <c r="D19" s="21">
        <f t="shared" si="3"/>
        <v>259.8299999999994</v>
      </c>
      <c r="E19" s="22">
        <f t="shared" si="4"/>
        <v>2.0650000000000013</v>
      </c>
      <c r="F19" s="23">
        <f t="shared" si="11"/>
        <v>0</v>
      </c>
      <c r="G19" s="21">
        <f t="shared" si="6"/>
        <v>260.32999999999896</v>
      </c>
      <c r="H19" s="22">
        <f t="shared" si="7"/>
        <v>2.5649999999999906</v>
      </c>
      <c r="I19" s="24"/>
      <c r="J19" s="21">
        <f t="shared" si="8"/>
        <v>260.8299999999985</v>
      </c>
      <c r="K19" s="22">
        <f t="shared" si="9"/>
        <v>3.06499999999998</v>
      </c>
      <c r="L19" s="24"/>
      <c r="M19" s="47"/>
      <c r="N19" s="39"/>
      <c r="O19" s="39"/>
      <c r="P19" s="34"/>
      <c r="Q19" s="3"/>
      <c r="R19" s="3"/>
      <c r="S19" s="3"/>
      <c r="T19" s="3"/>
    </row>
    <row r="20" spans="1:20" ht="16.5" customHeight="1">
      <c r="A20" s="21">
        <f t="shared" si="0"/>
        <v>259.33999999999986</v>
      </c>
      <c r="B20" s="22">
        <f t="shared" si="1"/>
        <v>1.5750000000000024</v>
      </c>
      <c r="C20" s="23">
        <f t="shared" si="10"/>
        <v>0</v>
      </c>
      <c r="D20" s="21">
        <f t="shared" si="3"/>
        <v>259.8399999999994</v>
      </c>
      <c r="E20" s="22">
        <f t="shared" si="4"/>
        <v>2.075000000000001</v>
      </c>
      <c r="F20" s="23">
        <f t="shared" si="11"/>
        <v>0</v>
      </c>
      <c r="G20" s="21">
        <f t="shared" si="6"/>
        <v>260.33999999999895</v>
      </c>
      <c r="H20" s="22">
        <f t="shared" si="7"/>
        <v>2.5749999999999904</v>
      </c>
      <c r="I20" s="24"/>
      <c r="J20" s="21">
        <f t="shared" si="8"/>
        <v>260.8399999999985</v>
      </c>
      <c r="K20" s="22">
        <f t="shared" si="9"/>
        <v>3.0749999999999797</v>
      </c>
      <c r="L20" s="24"/>
      <c r="M20" s="47"/>
      <c r="N20" s="39"/>
      <c r="O20" s="39"/>
      <c r="P20" s="34"/>
      <c r="Q20" s="3"/>
      <c r="R20" s="3"/>
      <c r="S20" s="3"/>
      <c r="T20" s="3"/>
    </row>
    <row r="21" spans="1:20" ht="16.5" customHeight="1">
      <c r="A21" s="21">
        <f t="shared" si="0"/>
        <v>259.34999999999985</v>
      </c>
      <c r="B21" s="22">
        <f t="shared" si="1"/>
        <v>1.5850000000000024</v>
      </c>
      <c r="C21" s="23">
        <f t="shared" si="10"/>
        <v>0</v>
      </c>
      <c r="D21" s="21">
        <f t="shared" si="3"/>
        <v>259.8499999999994</v>
      </c>
      <c r="E21" s="22">
        <f t="shared" si="4"/>
        <v>2.085000000000001</v>
      </c>
      <c r="F21" s="23">
        <f t="shared" si="11"/>
        <v>0</v>
      </c>
      <c r="G21" s="21">
        <f t="shared" si="6"/>
        <v>260.34999999999894</v>
      </c>
      <c r="H21" s="22">
        <f t="shared" si="7"/>
        <v>2.58499999999999</v>
      </c>
      <c r="I21" s="24"/>
      <c r="J21" s="21">
        <f t="shared" si="8"/>
        <v>260.8499999999985</v>
      </c>
      <c r="K21" s="22">
        <f t="shared" si="9"/>
        <v>3.0849999999999795</v>
      </c>
      <c r="L21" s="24"/>
      <c r="M21" s="47"/>
      <c r="N21" s="39"/>
      <c r="O21" s="39"/>
      <c r="P21" s="34"/>
      <c r="Q21" s="3"/>
      <c r="R21" s="3"/>
      <c r="S21" s="3"/>
      <c r="T21" s="3"/>
    </row>
    <row r="22" spans="1:20" ht="16.5" customHeight="1">
      <c r="A22" s="21">
        <f t="shared" si="0"/>
        <v>259.35999999999984</v>
      </c>
      <c r="B22" s="22">
        <f t="shared" si="1"/>
        <v>1.5950000000000024</v>
      </c>
      <c r="C22" s="23">
        <f t="shared" si="10"/>
        <v>0</v>
      </c>
      <c r="D22" s="21">
        <f t="shared" si="3"/>
        <v>259.8599999999994</v>
      </c>
      <c r="E22" s="22">
        <f t="shared" si="4"/>
        <v>2.0950000000000006</v>
      </c>
      <c r="F22" s="23">
        <f t="shared" si="11"/>
        <v>0</v>
      </c>
      <c r="G22" s="21">
        <f t="shared" si="6"/>
        <v>260.35999999999893</v>
      </c>
      <c r="H22" s="22">
        <f t="shared" si="7"/>
        <v>2.59499999999999</v>
      </c>
      <c r="I22" s="24"/>
      <c r="J22" s="21">
        <f t="shared" si="8"/>
        <v>260.8599999999985</v>
      </c>
      <c r="K22" s="22">
        <f t="shared" si="9"/>
        <v>3.0949999999999793</v>
      </c>
      <c r="L22" s="24"/>
      <c r="M22" s="47"/>
      <c r="N22" s="39"/>
      <c r="O22" s="39"/>
      <c r="P22" s="34"/>
      <c r="Q22" s="3"/>
      <c r="R22" s="3"/>
      <c r="S22" s="3"/>
      <c r="T22" s="3"/>
    </row>
    <row r="23" spans="1:20" ht="16.5" customHeight="1">
      <c r="A23" s="21">
        <f t="shared" si="0"/>
        <v>259.36999999999983</v>
      </c>
      <c r="B23" s="22">
        <f t="shared" si="1"/>
        <v>1.6050000000000024</v>
      </c>
      <c r="C23" s="23">
        <f t="shared" si="10"/>
        <v>0</v>
      </c>
      <c r="D23" s="21">
        <f t="shared" si="3"/>
        <v>259.8699999999994</v>
      </c>
      <c r="E23" s="22">
        <f t="shared" si="4"/>
        <v>2.1050000000000004</v>
      </c>
      <c r="F23" s="23">
        <f t="shared" si="11"/>
        <v>0</v>
      </c>
      <c r="G23" s="21">
        <f t="shared" si="6"/>
        <v>260.3699999999989</v>
      </c>
      <c r="H23" s="22">
        <f t="shared" si="7"/>
        <v>2.6049999999999898</v>
      </c>
      <c r="I23" s="24"/>
      <c r="J23" s="21">
        <f t="shared" si="8"/>
        <v>260.86999999999847</v>
      </c>
      <c r="K23" s="22">
        <f t="shared" si="9"/>
        <v>3.104999999999979</v>
      </c>
      <c r="L23" s="24"/>
      <c r="M23" s="47"/>
      <c r="N23" s="39"/>
      <c r="O23" s="39"/>
      <c r="P23" s="34"/>
      <c r="Q23" s="3"/>
      <c r="R23" s="3"/>
      <c r="S23" s="3"/>
      <c r="T23" s="3"/>
    </row>
    <row r="24" spans="1:20" ht="16.5" customHeight="1">
      <c r="A24" s="21">
        <f t="shared" si="0"/>
        <v>259.3799999999998</v>
      </c>
      <c r="B24" s="22">
        <f t="shared" si="1"/>
        <v>1.6150000000000024</v>
      </c>
      <c r="C24" s="23">
        <f t="shared" si="10"/>
        <v>0</v>
      </c>
      <c r="D24" s="21">
        <f t="shared" si="3"/>
        <v>259.87999999999937</v>
      </c>
      <c r="E24" s="22">
        <f t="shared" si="4"/>
        <v>2.115</v>
      </c>
      <c r="F24" s="23">
        <f t="shared" si="11"/>
        <v>0</v>
      </c>
      <c r="G24" s="21">
        <f t="shared" si="6"/>
        <v>260.3799999999989</v>
      </c>
      <c r="H24" s="22">
        <f t="shared" si="7"/>
        <v>2.6149999999999896</v>
      </c>
      <c r="I24" s="24"/>
      <c r="J24" s="21">
        <f t="shared" si="8"/>
        <v>260.87999999999846</v>
      </c>
      <c r="K24" s="22">
        <f t="shared" si="9"/>
        <v>3.114999999999979</v>
      </c>
      <c r="L24" s="24"/>
      <c r="M24" s="47"/>
      <c r="N24" s="39"/>
      <c r="O24" s="39"/>
      <c r="P24" s="34"/>
      <c r="Q24" s="3"/>
      <c r="R24" s="3"/>
      <c r="S24" s="3"/>
      <c r="T24" s="3"/>
    </row>
    <row r="25" spans="1:20" ht="16.5" customHeight="1">
      <c r="A25" s="21">
        <f t="shared" si="0"/>
        <v>259.3899999999998</v>
      </c>
      <c r="B25" s="22">
        <f t="shared" si="1"/>
        <v>1.6250000000000024</v>
      </c>
      <c r="C25" s="23">
        <f t="shared" si="10"/>
        <v>0</v>
      </c>
      <c r="D25" s="21">
        <f t="shared" si="3"/>
        <v>259.88999999999936</v>
      </c>
      <c r="E25" s="22">
        <f t="shared" si="4"/>
        <v>2.125</v>
      </c>
      <c r="F25" s="23">
        <f t="shared" si="11"/>
        <v>0</v>
      </c>
      <c r="G25" s="21">
        <f t="shared" si="6"/>
        <v>260.3899999999989</v>
      </c>
      <c r="H25" s="22">
        <f t="shared" si="7"/>
        <v>2.6249999999999893</v>
      </c>
      <c r="I25" s="24"/>
      <c r="J25" s="21">
        <f t="shared" si="8"/>
        <v>260.88999999999845</v>
      </c>
      <c r="K25" s="22">
        <f t="shared" si="9"/>
        <v>3.1249999999999787</v>
      </c>
      <c r="L25" s="24"/>
      <c r="M25" s="47"/>
      <c r="N25" s="39"/>
      <c r="O25" s="39"/>
      <c r="P25" s="34"/>
      <c r="Q25" s="3"/>
      <c r="R25" s="3"/>
      <c r="S25" s="3"/>
      <c r="T25" s="3"/>
    </row>
    <row r="26" spans="1:20" ht="16.5" customHeight="1">
      <c r="A26" s="25">
        <f t="shared" si="0"/>
        <v>259.3999999999998</v>
      </c>
      <c r="B26" s="26">
        <f t="shared" si="1"/>
        <v>1.6350000000000025</v>
      </c>
      <c r="C26" s="27">
        <f t="shared" si="10"/>
        <v>0</v>
      </c>
      <c r="D26" s="32">
        <f t="shared" si="3"/>
        <v>259.89999999999935</v>
      </c>
      <c r="E26" s="33">
        <f t="shared" si="4"/>
        <v>2.135</v>
      </c>
      <c r="F26" s="28">
        <f t="shared" si="11"/>
        <v>0</v>
      </c>
      <c r="G26" s="25">
        <f t="shared" si="6"/>
        <v>260.3999999999989</v>
      </c>
      <c r="H26" s="26">
        <f t="shared" si="7"/>
        <v>2.634999999999989</v>
      </c>
      <c r="I26" s="28"/>
      <c r="J26" s="32">
        <f t="shared" si="8"/>
        <v>260.89999999999844</v>
      </c>
      <c r="K26" s="33">
        <f t="shared" si="9"/>
        <v>3.1349999999999785</v>
      </c>
      <c r="L26" s="28"/>
      <c r="M26" s="47"/>
      <c r="N26" s="39"/>
      <c r="O26" s="39"/>
      <c r="P26" s="34"/>
      <c r="Q26" s="3"/>
      <c r="R26" s="3"/>
      <c r="S26" s="3"/>
      <c r="T26" s="3"/>
    </row>
    <row r="27" spans="1:20" ht="16.5" customHeight="1">
      <c r="A27" s="29">
        <f t="shared" si="0"/>
        <v>259.4099999999998</v>
      </c>
      <c r="B27" s="30">
        <f t="shared" si="1"/>
        <v>1.6450000000000025</v>
      </c>
      <c r="C27" s="31">
        <f aca="true" t="shared" si="12" ref="C27:C36">+C26+$N$8/10</f>
        <v>0</v>
      </c>
      <c r="D27" s="29">
        <f t="shared" si="3"/>
        <v>259.90999999999934</v>
      </c>
      <c r="E27" s="30">
        <f t="shared" si="4"/>
        <v>2.1449999999999996</v>
      </c>
      <c r="F27" s="31">
        <f aca="true" t="shared" si="13" ref="F27:F36">+F26+$N$13/10</f>
        <v>0</v>
      </c>
      <c r="G27" s="29">
        <f t="shared" si="6"/>
        <v>260.4099999999989</v>
      </c>
      <c r="H27" s="30">
        <f t="shared" si="7"/>
        <v>2.644999999999989</v>
      </c>
      <c r="I27" s="13"/>
      <c r="J27" s="29">
        <f t="shared" si="8"/>
        <v>260.90999999999843</v>
      </c>
      <c r="K27" s="30">
        <f t="shared" si="9"/>
        <v>3.1449999999999783</v>
      </c>
      <c r="L27" s="13"/>
      <c r="M27" s="47"/>
      <c r="N27" s="39"/>
      <c r="O27" s="39"/>
      <c r="P27" s="34"/>
      <c r="Q27" s="3"/>
      <c r="R27" s="3"/>
      <c r="S27" s="3"/>
      <c r="T27" s="3"/>
    </row>
    <row r="28" spans="1:20" ht="16.5" customHeight="1">
      <c r="A28" s="21">
        <f t="shared" si="0"/>
        <v>259.4199999999998</v>
      </c>
      <c r="B28" s="22">
        <f t="shared" si="1"/>
        <v>1.6550000000000025</v>
      </c>
      <c r="C28" s="23">
        <f t="shared" si="12"/>
        <v>0</v>
      </c>
      <c r="D28" s="21">
        <f t="shared" si="3"/>
        <v>259.91999999999933</v>
      </c>
      <c r="E28" s="22">
        <f t="shared" si="4"/>
        <v>2.1549999999999994</v>
      </c>
      <c r="F28" s="23">
        <f t="shared" si="13"/>
        <v>0</v>
      </c>
      <c r="G28" s="21">
        <f t="shared" si="6"/>
        <v>260.4199999999989</v>
      </c>
      <c r="H28" s="22">
        <f t="shared" si="7"/>
        <v>2.6549999999999887</v>
      </c>
      <c r="I28" s="24"/>
      <c r="J28" s="21">
        <f t="shared" si="8"/>
        <v>260.9199999999984</v>
      </c>
      <c r="K28" s="22">
        <f t="shared" si="9"/>
        <v>3.154999999999978</v>
      </c>
      <c r="L28" s="24"/>
      <c r="M28" s="47"/>
      <c r="N28" s="39"/>
      <c r="O28" s="39"/>
      <c r="P28" s="34"/>
      <c r="Q28" s="3"/>
      <c r="R28" s="3"/>
      <c r="S28" s="3"/>
      <c r="T28" s="3"/>
    </row>
    <row r="29" spans="1:20" ht="16.5" customHeight="1">
      <c r="A29" s="21">
        <f t="shared" si="0"/>
        <v>259.4299999999998</v>
      </c>
      <c r="B29" s="22">
        <f t="shared" si="1"/>
        <v>1.6650000000000025</v>
      </c>
      <c r="C29" s="23">
        <f t="shared" si="12"/>
        <v>0</v>
      </c>
      <c r="D29" s="21">
        <f t="shared" si="3"/>
        <v>259.9299999999993</v>
      </c>
      <c r="E29" s="22">
        <f t="shared" si="4"/>
        <v>2.164999999999999</v>
      </c>
      <c r="F29" s="23">
        <f t="shared" si="13"/>
        <v>0</v>
      </c>
      <c r="G29" s="21">
        <f t="shared" si="6"/>
        <v>260.42999999999887</v>
      </c>
      <c r="H29" s="22">
        <f t="shared" si="7"/>
        <v>2.6649999999999885</v>
      </c>
      <c r="I29" s="24"/>
      <c r="J29" s="21">
        <f t="shared" si="8"/>
        <v>260.9299999999984</v>
      </c>
      <c r="K29" s="22">
        <f t="shared" si="9"/>
        <v>3.164999999999978</v>
      </c>
      <c r="L29" s="24"/>
      <c r="M29" s="47"/>
      <c r="N29" s="39"/>
      <c r="O29" s="39"/>
      <c r="P29" s="34"/>
      <c r="Q29" s="3"/>
      <c r="R29" s="3"/>
      <c r="S29" s="3"/>
      <c r="T29" s="3"/>
    </row>
    <row r="30" spans="1:20" ht="16.5" customHeight="1">
      <c r="A30" s="21">
        <f t="shared" si="0"/>
        <v>259.43999999999977</v>
      </c>
      <c r="B30" s="22">
        <f t="shared" si="1"/>
        <v>1.6750000000000025</v>
      </c>
      <c r="C30" s="23">
        <f t="shared" si="12"/>
        <v>0</v>
      </c>
      <c r="D30" s="21">
        <f t="shared" si="3"/>
        <v>259.9399999999993</v>
      </c>
      <c r="E30" s="22">
        <f t="shared" si="4"/>
        <v>2.174999999999999</v>
      </c>
      <c r="F30" s="23">
        <f t="shared" si="13"/>
        <v>0</v>
      </c>
      <c r="G30" s="21">
        <f t="shared" si="6"/>
        <v>260.43999999999886</v>
      </c>
      <c r="H30" s="22">
        <f t="shared" si="7"/>
        <v>2.6749999999999883</v>
      </c>
      <c r="I30" s="24"/>
      <c r="J30" s="21">
        <f t="shared" si="8"/>
        <v>260.9399999999984</v>
      </c>
      <c r="K30" s="22">
        <f t="shared" si="9"/>
        <v>3.1749999999999776</v>
      </c>
      <c r="L30" s="24"/>
      <c r="M30" s="47"/>
      <c r="N30" s="39"/>
      <c r="O30" s="39"/>
      <c r="P30" s="34"/>
      <c r="Q30" s="3"/>
      <c r="R30" s="3"/>
      <c r="S30" s="3"/>
      <c r="T30" s="3"/>
    </row>
    <row r="31" spans="1:20" ht="16.5" customHeight="1">
      <c r="A31" s="21">
        <f t="shared" si="0"/>
        <v>259.44999999999976</v>
      </c>
      <c r="B31" s="22">
        <f t="shared" si="1"/>
        <v>1.6850000000000025</v>
      </c>
      <c r="C31" s="23">
        <f t="shared" si="12"/>
        <v>0</v>
      </c>
      <c r="D31" s="21">
        <f t="shared" si="3"/>
        <v>259.9499999999993</v>
      </c>
      <c r="E31" s="22">
        <f t="shared" si="4"/>
        <v>2.1849999999999987</v>
      </c>
      <c r="F31" s="23">
        <f t="shared" si="13"/>
        <v>0</v>
      </c>
      <c r="G31" s="21">
        <f t="shared" si="6"/>
        <v>260.44999999999885</v>
      </c>
      <c r="H31" s="22">
        <f t="shared" si="7"/>
        <v>2.684999999999988</v>
      </c>
      <c r="I31" s="24"/>
      <c r="J31" s="21">
        <f t="shared" si="8"/>
        <v>260.9499999999984</v>
      </c>
      <c r="K31" s="22">
        <f t="shared" si="9"/>
        <v>3.1849999999999774</v>
      </c>
      <c r="L31" s="24"/>
      <c r="M31" s="47"/>
      <c r="N31" s="39"/>
      <c r="O31" s="39"/>
      <c r="P31" s="34"/>
      <c r="Q31" s="3"/>
      <c r="R31" s="3"/>
      <c r="S31" s="3"/>
      <c r="T31" s="3"/>
    </row>
    <row r="32" spans="1:20" ht="16.5" customHeight="1">
      <c r="A32" s="21">
        <f t="shared" si="0"/>
        <v>259.45999999999975</v>
      </c>
      <c r="B32" s="22">
        <f t="shared" si="1"/>
        <v>1.6950000000000025</v>
      </c>
      <c r="C32" s="23">
        <f t="shared" si="12"/>
        <v>0</v>
      </c>
      <c r="D32" s="21">
        <f t="shared" si="3"/>
        <v>259.9599999999993</v>
      </c>
      <c r="E32" s="22">
        <f t="shared" si="4"/>
        <v>2.1949999999999985</v>
      </c>
      <c r="F32" s="23">
        <f t="shared" si="13"/>
        <v>0</v>
      </c>
      <c r="G32" s="21">
        <f t="shared" si="6"/>
        <v>260.45999999999884</v>
      </c>
      <c r="H32" s="22">
        <f t="shared" si="7"/>
        <v>2.694999999999988</v>
      </c>
      <c r="I32" s="24"/>
      <c r="J32" s="21">
        <f t="shared" si="8"/>
        <v>260.9599999999984</v>
      </c>
      <c r="K32" s="22">
        <f t="shared" si="9"/>
        <v>3.194999999999977</v>
      </c>
      <c r="L32" s="24"/>
      <c r="M32" s="47"/>
      <c r="N32" s="39"/>
      <c r="O32" s="39"/>
      <c r="P32" s="34"/>
      <c r="Q32" s="3"/>
      <c r="R32" s="3"/>
      <c r="S32" s="3"/>
      <c r="T32" s="3"/>
    </row>
    <row r="33" spans="1:20" ht="16.5" customHeight="1">
      <c r="A33" s="21">
        <f t="shared" si="0"/>
        <v>259.46999999999974</v>
      </c>
      <c r="B33" s="22">
        <f t="shared" si="1"/>
        <v>1.7050000000000025</v>
      </c>
      <c r="C33" s="23">
        <f t="shared" si="12"/>
        <v>0</v>
      </c>
      <c r="D33" s="21">
        <f t="shared" si="3"/>
        <v>259.9699999999993</v>
      </c>
      <c r="E33" s="22">
        <f t="shared" si="4"/>
        <v>2.2049999999999983</v>
      </c>
      <c r="F33" s="23">
        <f t="shared" si="13"/>
        <v>0</v>
      </c>
      <c r="G33" s="21">
        <f t="shared" si="6"/>
        <v>260.46999999999883</v>
      </c>
      <c r="H33" s="22">
        <f t="shared" si="7"/>
        <v>2.7049999999999876</v>
      </c>
      <c r="I33" s="24"/>
      <c r="J33" s="21">
        <f t="shared" si="8"/>
        <v>260.9699999999984</v>
      </c>
      <c r="K33" s="22">
        <f t="shared" si="9"/>
        <v>3.204999999999977</v>
      </c>
      <c r="L33" s="24"/>
      <c r="M33" s="47"/>
      <c r="N33" s="39"/>
      <c r="O33" s="39"/>
      <c r="P33" s="34"/>
      <c r="Q33" s="3"/>
      <c r="R33" s="3"/>
      <c r="S33" s="3"/>
      <c r="T33" s="3"/>
    </row>
    <row r="34" spans="1:20" ht="16.5" customHeight="1">
      <c r="A34" s="21">
        <f t="shared" si="0"/>
        <v>259.47999999999973</v>
      </c>
      <c r="B34" s="22">
        <f t="shared" si="1"/>
        <v>1.7150000000000025</v>
      </c>
      <c r="C34" s="23">
        <f t="shared" si="12"/>
        <v>0</v>
      </c>
      <c r="D34" s="21">
        <f t="shared" si="3"/>
        <v>259.9799999999993</v>
      </c>
      <c r="E34" s="22">
        <f t="shared" si="4"/>
        <v>2.214999999999998</v>
      </c>
      <c r="F34" s="23">
        <f t="shared" si="13"/>
        <v>0</v>
      </c>
      <c r="G34" s="21">
        <f t="shared" si="6"/>
        <v>260.4799999999988</v>
      </c>
      <c r="H34" s="22">
        <f t="shared" si="7"/>
        <v>2.7149999999999874</v>
      </c>
      <c r="I34" s="24"/>
      <c r="J34" s="21">
        <f t="shared" si="8"/>
        <v>260.97999999999837</v>
      </c>
      <c r="K34" s="22">
        <f t="shared" si="9"/>
        <v>3.2149999999999768</v>
      </c>
      <c r="L34" s="24"/>
      <c r="M34" s="47"/>
      <c r="N34" s="39"/>
      <c r="O34" s="39"/>
      <c r="P34" s="34"/>
      <c r="Q34" s="3"/>
      <c r="R34" s="3"/>
      <c r="S34" s="3"/>
      <c r="T34" s="3"/>
    </row>
    <row r="35" spans="1:20" ht="16.5" customHeight="1">
      <c r="A35" s="21">
        <f t="shared" si="0"/>
        <v>259.4899999999997</v>
      </c>
      <c r="B35" s="22">
        <f t="shared" si="1"/>
        <v>1.7250000000000025</v>
      </c>
      <c r="C35" s="23">
        <f t="shared" si="12"/>
        <v>0</v>
      </c>
      <c r="D35" s="21">
        <f t="shared" si="3"/>
        <v>259.98999999999927</v>
      </c>
      <c r="E35" s="22">
        <f t="shared" si="4"/>
        <v>2.224999999999998</v>
      </c>
      <c r="F35" s="23">
        <f t="shared" si="13"/>
        <v>0</v>
      </c>
      <c r="G35" s="21">
        <f t="shared" si="6"/>
        <v>260.4899999999988</v>
      </c>
      <c r="H35" s="22">
        <f t="shared" si="7"/>
        <v>2.724999999999987</v>
      </c>
      <c r="I35" s="24"/>
      <c r="J35" s="21">
        <f t="shared" si="8"/>
        <v>260.98999999999836</v>
      </c>
      <c r="K35" s="22">
        <f t="shared" si="9"/>
        <v>3.2249999999999766</v>
      </c>
      <c r="L35" s="24"/>
      <c r="M35" s="47"/>
      <c r="N35" s="39"/>
      <c r="O35" s="39"/>
      <c r="P35" s="34"/>
      <c r="Q35" s="3"/>
      <c r="R35" s="3"/>
      <c r="S35" s="3"/>
      <c r="T35" s="3"/>
    </row>
    <row r="36" spans="1:20" ht="16.5" customHeight="1">
      <c r="A36" s="25">
        <f t="shared" si="0"/>
        <v>259.4999999999997</v>
      </c>
      <c r="B36" s="26">
        <f t="shared" si="1"/>
        <v>1.7350000000000025</v>
      </c>
      <c r="C36" s="27">
        <f t="shared" si="12"/>
        <v>0</v>
      </c>
      <c r="D36" s="25">
        <f t="shared" si="3"/>
        <v>259.99999999999926</v>
      </c>
      <c r="E36" s="26">
        <f t="shared" si="4"/>
        <v>2.2349999999999977</v>
      </c>
      <c r="F36" s="27">
        <f t="shared" si="13"/>
        <v>0</v>
      </c>
      <c r="G36" s="25">
        <f t="shared" si="6"/>
        <v>260.4999999999988</v>
      </c>
      <c r="H36" s="26">
        <f t="shared" si="7"/>
        <v>2.734999999999987</v>
      </c>
      <c r="I36" s="28"/>
      <c r="J36" s="25">
        <f t="shared" si="8"/>
        <v>260.99999999999835</v>
      </c>
      <c r="K36" s="26">
        <f t="shared" si="9"/>
        <v>3.2349999999999763</v>
      </c>
      <c r="L36" s="28"/>
      <c r="M36" s="47"/>
      <c r="N36" s="39"/>
      <c r="O36" s="39"/>
      <c r="P36" s="34"/>
      <c r="Q36" s="3"/>
      <c r="R36" s="3"/>
      <c r="S36" s="3"/>
      <c r="T36" s="3"/>
    </row>
    <row r="37" spans="1:20" ht="16.5" customHeight="1">
      <c r="A37" s="29">
        <f t="shared" si="0"/>
        <v>259.5099999999997</v>
      </c>
      <c r="B37" s="30">
        <f t="shared" si="1"/>
        <v>1.7450000000000025</v>
      </c>
      <c r="C37" s="31">
        <f aca="true" t="shared" si="14" ref="C37:C46">+C36+$N$9/10</f>
        <v>0</v>
      </c>
      <c r="D37" s="29">
        <f t="shared" si="3"/>
        <v>260.00999999999925</v>
      </c>
      <c r="E37" s="30">
        <f t="shared" si="4"/>
        <v>2.2449999999999974</v>
      </c>
      <c r="F37" s="31"/>
      <c r="G37" s="29">
        <f t="shared" si="6"/>
        <v>260.5099999999988</v>
      </c>
      <c r="H37" s="30">
        <f t="shared" si="7"/>
        <v>2.744999999999987</v>
      </c>
      <c r="I37" s="13"/>
      <c r="J37" s="29">
        <f t="shared" si="8"/>
        <v>261.00999999999834</v>
      </c>
      <c r="K37" s="30">
        <f t="shared" si="9"/>
        <v>3.244999999999976</v>
      </c>
      <c r="L37" s="13"/>
      <c r="M37" s="47"/>
      <c r="N37" s="39"/>
      <c r="O37" s="39"/>
      <c r="P37" s="34"/>
      <c r="Q37" s="3"/>
      <c r="R37" s="3"/>
      <c r="S37" s="3"/>
      <c r="T37" s="3"/>
    </row>
    <row r="38" spans="1:20" ht="16.5" customHeight="1">
      <c r="A38" s="21">
        <f t="shared" si="0"/>
        <v>259.5199999999997</v>
      </c>
      <c r="B38" s="22">
        <f t="shared" si="1"/>
        <v>1.7550000000000026</v>
      </c>
      <c r="C38" s="23">
        <f t="shared" si="14"/>
        <v>0</v>
      </c>
      <c r="D38" s="21">
        <f t="shared" si="3"/>
        <v>260.01999999999924</v>
      </c>
      <c r="E38" s="22">
        <f t="shared" si="4"/>
        <v>2.2549999999999972</v>
      </c>
      <c r="F38" s="23"/>
      <c r="G38" s="21">
        <f t="shared" si="6"/>
        <v>260.5199999999988</v>
      </c>
      <c r="H38" s="22">
        <f t="shared" si="7"/>
        <v>2.7549999999999866</v>
      </c>
      <c r="I38" s="24"/>
      <c r="J38" s="21">
        <f t="shared" si="8"/>
        <v>261.01999999999833</v>
      </c>
      <c r="K38" s="22">
        <f t="shared" si="9"/>
        <v>3.254999999999976</v>
      </c>
      <c r="L38" s="24"/>
      <c r="M38" s="47"/>
      <c r="N38" s="39"/>
      <c r="O38" s="39"/>
      <c r="P38" s="34"/>
      <c r="Q38" s="3"/>
      <c r="R38" s="3"/>
      <c r="S38" s="3"/>
      <c r="T38" s="3"/>
    </row>
    <row r="39" spans="1:20" ht="16.5" customHeight="1">
      <c r="A39" s="21">
        <f aca="true" t="shared" si="15" ref="A39:A55">+A38+0.01</f>
        <v>259.5299999999997</v>
      </c>
      <c r="B39" s="22">
        <f aca="true" t="shared" si="16" ref="B39:B55">B38+0.01</f>
        <v>1.7650000000000026</v>
      </c>
      <c r="C39" s="23">
        <f t="shared" si="14"/>
        <v>0</v>
      </c>
      <c r="D39" s="21">
        <f aca="true" t="shared" si="17" ref="D39:D55">+D38+0.01</f>
        <v>260.02999999999923</v>
      </c>
      <c r="E39" s="22">
        <f aca="true" t="shared" si="18" ref="E39:E55">E38+0.01</f>
        <v>2.264999999999997</v>
      </c>
      <c r="F39" s="23"/>
      <c r="G39" s="21">
        <f aca="true" t="shared" si="19" ref="G39:G55">+G38+0.01</f>
        <v>260.5299999999988</v>
      </c>
      <c r="H39" s="22">
        <f aca="true" t="shared" si="20" ref="H39:H55">H38+0.01</f>
        <v>2.7649999999999864</v>
      </c>
      <c r="I39" s="24"/>
      <c r="J39" s="21">
        <f aca="true" t="shared" si="21" ref="J39:J55">+J38+0.01</f>
        <v>261.0299999999983</v>
      </c>
      <c r="K39" s="22">
        <f aca="true" t="shared" si="22" ref="K39:K55">K38+0.01</f>
        <v>3.2649999999999757</v>
      </c>
      <c r="L39" s="24"/>
      <c r="M39" s="47"/>
      <c r="N39" s="39"/>
      <c r="O39" s="39"/>
      <c r="P39" s="34"/>
      <c r="Q39" s="3"/>
      <c r="R39" s="3"/>
      <c r="S39" s="3"/>
      <c r="T39" s="3"/>
    </row>
    <row r="40" spans="1:20" ht="16.5" customHeight="1">
      <c r="A40" s="21">
        <f t="shared" si="15"/>
        <v>259.5399999999997</v>
      </c>
      <c r="B40" s="22">
        <f t="shared" si="16"/>
        <v>1.7750000000000026</v>
      </c>
      <c r="C40" s="23">
        <f t="shared" si="14"/>
        <v>0</v>
      </c>
      <c r="D40" s="21">
        <f t="shared" si="17"/>
        <v>260.0399999999992</v>
      </c>
      <c r="E40" s="22">
        <f t="shared" si="18"/>
        <v>2.274999999999997</v>
      </c>
      <c r="F40" s="23"/>
      <c r="G40" s="21">
        <f t="shared" si="19"/>
        <v>260.53999999999877</v>
      </c>
      <c r="H40" s="22">
        <f t="shared" si="20"/>
        <v>2.774999999999986</v>
      </c>
      <c r="I40" s="24"/>
      <c r="J40" s="21">
        <f t="shared" si="21"/>
        <v>261.0399999999983</v>
      </c>
      <c r="K40" s="22">
        <f t="shared" si="22"/>
        <v>3.2749999999999755</v>
      </c>
      <c r="L40" s="24"/>
      <c r="M40" s="47"/>
      <c r="N40" s="39"/>
      <c r="O40" s="39"/>
      <c r="P40" s="34"/>
      <c r="Q40" s="3"/>
      <c r="R40" s="3"/>
      <c r="S40" s="3"/>
      <c r="T40" s="3"/>
    </row>
    <row r="41" spans="1:20" ht="16.5" customHeight="1">
      <c r="A41" s="21">
        <f t="shared" si="15"/>
        <v>259.54999999999967</v>
      </c>
      <c r="B41" s="22">
        <f t="shared" si="16"/>
        <v>1.7850000000000026</v>
      </c>
      <c r="C41" s="23">
        <f t="shared" si="14"/>
        <v>0</v>
      </c>
      <c r="D41" s="21">
        <f t="shared" si="17"/>
        <v>260.0499999999992</v>
      </c>
      <c r="E41" s="22">
        <f t="shared" si="18"/>
        <v>2.2849999999999966</v>
      </c>
      <c r="F41" s="23"/>
      <c r="G41" s="21">
        <f t="shared" si="19"/>
        <v>260.54999999999876</v>
      </c>
      <c r="H41" s="22">
        <f t="shared" si="20"/>
        <v>2.784999999999986</v>
      </c>
      <c r="I41" s="24"/>
      <c r="J41" s="21">
        <f t="shared" si="21"/>
        <v>261.0499999999983</v>
      </c>
      <c r="K41" s="22">
        <f t="shared" si="22"/>
        <v>3.2849999999999753</v>
      </c>
      <c r="L41" s="24"/>
      <c r="M41" s="47"/>
      <c r="N41" s="39"/>
      <c r="O41" s="39"/>
      <c r="P41" s="34"/>
      <c r="Q41" s="3"/>
      <c r="R41" s="3"/>
      <c r="S41" s="3"/>
      <c r="T41" s="3"/>
    </row>
    <row r="42" spans="1:20" ht="16.5" customHeight="1">
      <c r="A42" s="21">
        <f t="shared" si="15"/>
        <v>259.55999999999966</v>
      </c>
      <c r="B42" s="22">
        <f t="shared" si="16"/>
        <v>1.7950000000000026</v>
      </c>
      <c r="C42" s="23">
        <f t="shared" si="14"/>
        <v>0</v>
      </c>
      <c r="D42" s="21">
        <f t="shared" si="17"/>
        <v>260.0599999999992</v>
      </c>
      <c r="E42" s="22">
        <f t="shared" si="18"/>
        <v>2.2949999999999964</v>
      </c>
      <c r="F42" s="23"/>
      <c r="G42" s="21">
        <f t="shared" si="19"/>
        <v>260.55999999999875</v>
      </c>
      <c r="H42" s="22">
        <f t="shared" si="20"/>
        <v>2.7949999999999857</v>
      </c>
      <c r="I42" s="24"/>
      <c r="J42" s="21">
        <f t="shared" si="21"/>
        <v>261.0599999999983</v>
      </c>
      <c r="K42" s="22">
        <f t="shared" si="22"/>
        <v>3.294999999999975</v>
      </c>
      <c r="L42" s="24"/>
      <c r="M42" s="47"/>
      <c r="N42" s="39"/>
      <c r="O42" s="39"/>
      <c r="P42" s="34"/>
      <c r="Q42" s="3"/>
      <c r="R42" s="3"/>
      <c r="S42" s="3"/>
      <c r="T42" s="3"/>
    </row>
    <row r="43" spans="1:20" ht="16.5" customHeight="1">
      <c r="A43" s="21">
        <f t="shared" si="15"/>
        <v>259.56999999999965</v>
      </c>
      <c r="B43" s="22">
        <f t="shared" si="16"/>
        <v>1.8050000000000026</v>
      </c>
      <c r="C43" s="23">
        <f t="shared" si="14"/>
        <v>0</v>
      </c>
      <c r="D43" s="21">
        <f t="shared" si="17"/>
        <v>260.0699999999992</v>
      </c>
      <c r="E43" s="22">
        <f t="shared" si="18"/>
        <v>2.304999999999996</v>
      </c>
      <c r="F43" s="23"/>
      <c r="G43" s="21">
        <f t="shared" si="19"/>
        <v>260.56999999999874</v>
      </c>
      <c r="H43" s="22">
        <f t="shared" si="20"/>
        <v>2.8049999999999855</v>
      </c>
      <c r="I43" s="24"/>
      <c r="J43" s="21">
        <f t="shared" si="21"/>
        <v>261.0699999999983</v>
      </c>
      <c r="K43" s="22">
        <f t="shared" si="22"/>
        <v>3.304999999999975</v>
      </c>
      <c r="L43" s="24"/>
      <c r="M43" s="47"/>
      <c r="N43" s="39"/>
      <c r="O43" s="39"/>
      <c r="P43" s="34"/>
      <c r="Q43" s="3"/>
      <c r="R43" s="3"/>
      <c r="S43" s="3"/>
      <c r="T43" s="3"/>
    </row>
    <row r="44" spans="1:20" ht="16.5" customHeight="1">
      <c r="A44" s="21">
        <f t="shared" si="15"/>
        <v>259.57999999999964</v>
      </c>
      <c r="B44" s="22">
        <f t="shared" si="16"/>
        <v>1.8150000000000026</v>
      </c>
      <c r="C44" s="23">
        <f t="shared" si="14"/>
        <v>0</v>
      </c>
      <c r="D44" s="21">
        <f t="shared" si="17"/>
        <v>260.0799999999992</v>
      </c>
      <c r="E44" s="22">
        <f t="shared" si="18"/>
        <v>2.314999999999996</v>
      </c>
      <c r="F44" s="23"/>
      <c r="G44" s="21">
        <f t="shared" si="19"/>
        <v>260.57999999999873</v>
      </c>
      <c r="H44" s="22">
        <f t="shared" si="20"/>
        <v>2.8149999999999853</v>
      </c>
      <c r="I44" s="24"/>
      <c r="J44" s="21">
        <f t="shared" si="21"/>
        <v>261.0799999999983</v>
      </c>
      <c r="K44" s="22">
        <f t="shared" si="22"/>
        <v>3.3149999999999746</v>
      </c>
      <c r="L44" s="24"/>
      <c r="M44" s="47"/>
      <c r="N44" s="39"/>
      <c r="O44" s="39"/>
      <c r="P44" s="34"/>
      <c r="Q44" s="3"/>
      <c r="R44" s="3"/>
      <c r="S44" s="3"/>
      <c r="T44" s="3"/>
    </row>
    <row r="45" spans="1:20" ht="16.5" customHeight="1">
      <c r="A45" s="21">
        <f t="shared" si="15"/>
        <v>259.58999999999963</v>
      </c>
      <c r="B45" s="22">
        <f t="shared" si="16"/>
        <v>1.8250000000000026</v>
      </c>
      <c r="C45" s="23">
        <f t="shared" si="14"/>
        <v>0</v>
      </c>
      <c r="D45" s="21">
        <f t="shared" si="17"/>
        <v>260.0899999999992</v>
      </c>
      <c r="E45" s="22">
        <f t="shared" si="18"/>
        <v>2.3249999999999957</v>
      </c>
      <c r="F45" s="23"/>
      <c r="G45" s="21">
        <f t="shared" si="19"/>
        <v>260.5899999999987</v>
      </c>
      <c r="H45" s="22">
        <f t="shared" si="20"/>
        <v>2.824999999999985</v>
      </c>
      <c r="I45" s="24"/>
      <c r="J45" s="21">
        <f t="shared" si="21"/>
        <v>261.08999999999827</v>
      </c>
      <c r="K45" s="22">
        <f t="shared" si="22"/>
        <v>3.3249999999999744</v>
      </c>
      <c r="L45" s="24"/>
      <c r="M45" s="47"/>
      <c r="N45" s="39"/>
      <c r="O45" s="39"/>
      <c r="P45" s="34"/>
      <c r="Q45" s="3"/>
      <c r="R45" s="3"/>
      <c r="S45" s="3"/>
      <c r="T45" s="3"/>
    </row>
    <row r="46" spans="1:20" ht="16.5" customHeight="1">
      <c r="A46" s="35">
        <f t="shared" si="15"/>
        <v>259.5999999999996</v>
      </c>
      <c r="B46" s="36">
        <f t="shared" si="16"/>
        <v>1.8350000000000026</v>
      </c>
      <c r="C46" s="16">
        <f t="shared" si="14"/>
        <v>0</v>
      </c>
      <c r="D46" s="35">
        <f t="shared" si="17"/>
        <v>260.09999999999917</v>
      </c>
      <c r="E46" s="36">
        <f t="shared" si="18"/>
        <v>2.3349999999999955</v>
      </c>
      <c r="F46" s="16"/>
      <c r="G46" s="35">
        <f t="shared" si="19"/>
        <v>260.5999999999987</v>
      </c>
      <c r="H46" s="36">
        <f t="shared" si="20"/>
        <v>2.834999999999985</v>
      </c>
      <c r="I46" s="28"/>
      <c r="J46" s="35">
        <f t="shared" si="21"/>
        <v>261.09999999999826</v>
      </c>
      <c r="K46" s="36">
        <f t="shared" si="22"/>
        <v>3.334999999999974</v>
      </c>
      <c r="L46" s="28"/>
      <c r="M46" s="47"/>
      <c r="N46" s="39"/>
      <c r="O46" s="39"/>
      <c r="P46" s="34"/>
      <c r="Q46" s="3"/>
      <c r="R46" s="3"/>
      <c r="S46" s="3"/>
      <c r="T46" s="3"/>
    </row>
    <row r="47" spans="1:20" ht="16.5" customHeight="1">
      <c r="A47" s="14">
        <f t="shared" si="15"/>
        <v>259.6099999999996</v>
      </c>
      <c r="B47" s="15">
        <f t="shared" si="16"/>
        <v>1.8450000000000026</v>
      </c>
      <c r="C47" s="37">
        <f aca="true" t="shared" si="23" ref="C47:C55">+C46+$N$10/10</f>
        <v>0</v>
      </c>
      <c r="D47" s="14">
        <f t="shared" si="17"/>
        <v>260.10999999999916</v>
      </c>
      <c r="E47" s="15">
        <f t="shared" si="18"/>
        <v>2.3449999999999953</v>
      </c>
      <c r="F47" s="37"/>
      <c r="G47" s="14">
        <f t="shared" si="19"/>
        <v>260.6099999999987</v>
      </c>
      <c r="H47" s="15">
        <f t="shared" si="20"/>
        <v>2.8449999999999847</v>
      </c>
      <c r="I47" s="13"/>
      <c r="J47" s="14">
        <f t="shared" si="21"/>
        <v>261.10999999999825</v>
      </c>
      <c r="K47" s="15">
        <f t="shared" si="22"/>
        <v>3.344999999999974</v>
      </c>
      <c r="L47" s="13"/>
      <c r="M47" s="47"/>
      <c r="N47" s="39"/>
      <c r="O47" s="39"/>
      <c r="P47" s="38"/>
      <c r="Q47" s="3"/>
      <c r="R47" s="3"/>
      <c r="S47" s="3"/>
      <c r="T47" s="3"/>
    </row>
    <row r="48" spans="1:20" ht="16.5" customHeight="1">
      <c r="A48" s="21">
        <f t="shared" si="15"/>
        <v>259.6199999999996</v>
      </c>
      <c r="B48" s="22">
        <f t="shared" si="16"/>
        <v>1.8550000000000026</v>
      </c>
      <c r="C48" s="23">
        <f t="shared" si="23"/>
        <v>0</v>
      </c>
      <c r="D48" s="21">
        <f t="shared" si="17"/>
        <v>260.11999999999915</v>
      </c>
      <c r="E48" s="22">
        <f t="shared" si="18"/>
        <v>2.354999999999995</v>
      </c>
      <c r="F48" s="23"/>
      <c r="G48" s="21">
        <f t="shared" si="19"/>
        <v>260.6199999999987</v>
      </c>
      <c r="H48" s="22">
        <f t="shared" si="20"/>
        <v>2.8549999999999844</v>
      </c>
      <c r="I48" s="24"/>
      <c r="J48" s="21">
        <f t="shared" si="21"/>
        <v>261.11999999999824</v>
      </c>
      <c r="K48" s="22">
        <f t="shared" si="22"/>
        <v>3.354999999999974</v>
      </c>
      <c r="L48" s="24"/>
      <c r="M48" s="47"/>
      <c r="N48" s="39"/>
      <c r="O48" s="39"/>
      <c r="P48" s="38"/>
      <c r="Q48" s="3"/>
      <c r="R48" s="3"/>
      <c r="S48" s="3"/>
      <c r="T48" s="3"/>
    </row>
    <row r="49" spans="1:20" ht="16.5" customHeight="1">
      <c r="A49" s="21">
        <f t="shared" si="15"/>
        <v>259.6299999999996</v>
      </c>
      <c r="B49" s="22">
        <f t="shared" si="16"/>
        <v>1.8650000000000027</v>
      </c>
      <c r="C49" s="23">
        <f t="shared" si="23"/>
        <v>0</v>
      </c>
      <c r="D49" s="21">
        <f t="shared" si="17"/>
        <v>260.12999999999914</v>
      </c>
      <c r="E49" s="22">
        <f t="shared" si="18"/>
        <v>2.364999999999995</v>
      </c>
      <c r="F49" s="23"/>
      <c r="G49" s="21">
        <f t="shared" si="19"/>
        <v>260.6299999999987</v>
      </c>
      <c r="H49" s="22">
        <f t="shared" si="20"/>
        <v>2.8649999999999842</v>
      </c>
      <c r="I49" s="24"/>
      <c r="J49" s="21">
        <f t="shared" si="21"/>
        <v>261.12999999999823</v>
      </c>
      <c r="K49" s="22">
        <f t="shared" si="22"/>
        <v>3.3649999999999736</v>
      </c>
      <c r="L49" s="24"/>
      <c r="M49" s="48"/>
      <c r="N49" s="39"/>
      <c r="O49" s="39"/>
      <c r="P49" s="39"/>
      <c r="Q49" s="3"/>
      <c r="R49" s="3"/>
      <c r="S49" s="3"/>
      <c r="T49" s="3"/>
    </row>
    <row r="50" spans="1:20" ht="16.5" customHeight="1">
      <c r="A50" s="21">
        <f t="shared" si="15"/>
        <v>259.6399999999996</v>
      </c>
      <c r="B50" s="22">
        <f t="shared" si="16"/>
        <v>1.8750000000000027</v>
      </c>
      <c r="C50" s="23">
        <f t="shared" si="23"/>
        <v>0</v>
      </c>
      <c r="D50" s="21">
        <f t="shared" si="17"/>
        <v>260.13999999999913</v>
      </c>
      <c r="E50" s="22">
        <f t="shared" si="18"/>
        <v>2.3749999999999947</v>
      </c>
      <c r="F50" s="23"/>
      <c r="G50" s="21">
        <f t="shared" si="19"/>
        <v>260.6399999999987</v>
      </c>
      <c r="H50" s="22">
        <f t="shared" si="20"/>
        <v>2.874999999999984</v>
      </c>
      <c r="I50" s="24"/>
      <c r="J50" s="21">
        <f t="shared" si="21"/>
        <v>261.1399999999982</v>
      </c>
      <c r="K50" s="22">
        <f t="shared" si="22"/>
        <v>3.3749999999999734</v>
      </c>
      <c r="L50" s="24"/>
      <c r="M50" s="47"/>
      <c r="N50" s="39"/>
      <c r="O50" s="39"/>
      <c r="P50" s="39"/>
      <c r="Q50" s="3"/>
      <c r="R50" s="3"/>
      <c r="S50" s="3"/>
      <c r="T50" s="3"/>
    </row>
    <row r="51" spans="1:20" ht="16.5" customHeight="1">
      <c r="A51" s="21">
        <f t="shared" si="15"/>
        <v>259.6499999999996</v>
      </c>
      <c r="B51" s="22">
        <f t="shared" si="16"/>
        <v>1.8850000000000027</v>
      </c>
      <c r="C51" s="23">
        <f t="shared" si="23"/>
        <v>0</v>
      </c>
      <c r="D51" s="21">
        <f t="shared" si="17"/>
        <v>260.1499999999991</v>
      </c>
      <c r="E51" s="22">
        <f t="shared" si="18"/>
        <v>2.3849999999999945</v>
      </c>
      <c r="F51" s="23"/>
      <c r="G51" s="21">
        <f t="shared" si="19"/>
        <v>260.64999999999867</v>
      </c>
      <c r="H51" s="22">
        <f t="shared" si="20"/>
        <v>2.884999999999984</v>
      </c>
      <c r="I51" s="24"/>
      <c r="J51" s="21">
        <f t="shared" si="21"/>
        <v>261.1499999999982</v>
      </c>
      <c r="K51" s="22">
        <f t="shared" si="22"/>
        <v>3.384999999999973</v>
      </c>
      <c r="L51" s="24"/>
      <c r="M51" s="47"/>
      <c r="N51" s="39"/>
      <c r="O51" s="39"/>
      <c r="P51" s="39"/>
      <c r="Q51" s="3"/>
      <c r="R51" s="3"/>
      <c r="S51" s="3"/>
      <c r="T51" s="3"/>
    </row>
    <row r="52" spans="1:20" ht="16.5" customHeight="1">
      <c r="A52" s="21">
        <f t="shared" si="15"/>
        <v>259.65999999999957</v>
      </c>
      <c r="B52" s="22">
        <f t="shared" si="16"/>
        <v>1.8950000000000027</v>
      </c>
      <c r="C52" s="23">
        <f t="shared" si="23"/>
        <v>0</v>
      </c>
      <c r="D52" s="21">
        <f t="shared" si="17"/>
        <v>260.1599999999991</v>
      </c>
      <c r="E52" s="22">
        <f t="shared" si="18"/>
        <v>2.3949999999999942</v>
      </c>
      <c r="F52" s="23"/>
      <c r="G52" s="21">
        <f t="shared" si="19"/>
        <v>260.65999999999866</v>
      </c>
      <c r="H52" s="22">
        <f t="shared" si="20"/>
        <v>2.8949999999999836</v>
      </c>
      <c r="I52" s="24"/>
      <c r="J52" s="21">
        <f t="shared" si="21"/>
        <v>261.1599999999982</v>
      </c>
      <c r="K52" s="22">
        <f t="shared" si="22"/>
        <v>3.394999999999973</v>
      </c>
      <c r="L52" s="24"/>
      <c r="M52" s="48"/>
      <c r="N52" s="39"/>
      <c r="O52" s="39"/>
      <c r="P52" s="39"/>
      <c r="Q52" s="3"/>
      <c r="R52" s="3"/>
      <c r="S52" s="3"/>
      <c r="T52" s="3"/>
    </row>
    <row r="53" spans="1:20" ht="16.5" customHeight="1">
      <c r="A53" s="21">
        <f t="shared" si="15"/>
        <v>259.66999999999956</v>
      </c>
      <c r="B53" s="22">
        <f t="shared" si="16"/>
        <v>1.9050000000000027</v>
      </c>
      <c r="C53" s="23">
        <f t="shared" si="23"/>
        <v>0</v>
      </c>
      <c r="D53" s="21">
        <f t="shared" si="17"/>
        <v>260.1699999999991</v>
      </c>
      <c r="E53" s="22">
        <f t="shared" si="18"/>
        <v>2.404999999999994</v>
      </c>
      <c r="F53" s="23"/>
      <c r="G53" s="21">
        <f t="shared" si="19"/>
        <v>260.66999999999865</v>
      </c>
      <c r="H53" s="22">
        <f t="shared" si="20"/>
        <v>2.9049999999999834</v>
      </c>
      <c r="I53" s="24"/>
      <c r="J53" s="21">
        <f t="shared" si="21"/>
        <v>261.1699999999982</v>
      </c>
      <c r="K53" s="22">
        <f t="shared" si="22"/>
        <v>3.4049999999999727</v>
      </c>
      <c r="L53" s="24"/>
      <c r="M53" s="47"/>
      <c r="N53" s="39"/>
      <c r="O53" s="39"/>
      <c r="P53" s="39"/>
      <c r="Q53" s="3"/>
      <c r="R53" s="3"/>
      <c r="S53" s="3"/>
      <c r="T53" s="3"/>
    </row>
    <row r="54" spans="1:20" ht="16.5" customHeight="1">
      <c r="A54" s="21">
        <f t="shared" si="15"/>
        <v>259.67999999999955</v>
      </c>
      <c r="B54" s="22">
        <f t="shared" si="16"/>
        <v>1.9150000000000027</v>
      </c>
      <c r="C54" s="23">
        <f t="shared" si="23"/>
        <v>0</v>
      </c>
      <c r="D54" s="21">
        <f t="shared" si="17"/>
        <v>260.1799999999991</v>
      </c>
      <c r="E54" s="22">
        <f t="shared" si="18"/>
        <v>2.414999999999994</v>
      </c>
      <c r="F54" s="23"/>
      <c r="G54" s="21">
        <f t="shared" si="19"/>
        <v>260.67999999999864</v>
      </c>
      <c r="H54" s="22">
        <f t="shared" si="20"/>
        <v>2.914999999999983</v>
      </c>
      <c r="I54" s="24"/>
      <c r="J54" s="21">
        <f t="shared" si="21"/>
        <v>261.1799999999982</v>
      </c>
      <c r="K54" s="22">
        <f t="shared" si="22"/>
        <v>3.4149999999999725</v>
      </c>
      <c r="L54" s="24"/>
      <c r="M54" s="47"/>
      <c r="N54" s="39"/>
      <c r="O54" s="39"/>
      <c r="P54" s="39"/>
      <c r="Q54" s="3"/>
      <c r="R54" s="3"/>
      <c r="S54" s="3"/>
      <c r="T54" s="3"/>
    </row>
    <row r="55" spans="1:20" ht="16.5" customHeight="1">
      <c r="A55" s="25">
        <f t="shared" si="15"/>
        <v>259.68999999999954</v>
      </c>
      <c r="B55" s="26">
        <f t="shared" si="16"/>
        <v>1.9250000000000027</v>
      </c>
      <c r="C55" s="27">
        <f t="shared" si="23"/>
        <v>0</v>
      </c>
      <c r="D55" s="40">
        <f t="shared" si="17"/>
        <v>260.1899999999991</v>
      </c>
      <c r="E55" s="26">
        <f t="shared" si="18"/>
        <v>2.4249999999999936</v>
      </c>
      <c r="F55" s="41"/>
      <c r="G55" s="25">
        <f t="shared" si="19"/>
        <v>260.68999999999863</v>
      </c>
      <c r="H55" s="26">
        <f t="shared" si="20"/>
        <v>2.924999999999983</v>
      </c>
      <c r="I55" s="28"/>
      <c r="J55" s="40">
        <f t="shared" si="21"/>
        <v>261.1899999999982</v>
      </c>
      <c r="K55" s="26">
        <f t="shared" si="22"/>
        <v>3.4249999999999723</v>
      </c>
      <c r="L55" s="28"/>
      <c r="M55" s="48"/>
      <c r="N55" s="39"/>
      <c r="O55" s="39"/>
      <c r="P55" s="39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7"/>
      <c r="N56" s="39"/>
      <c r="O56" s="39"/>
      <c r="P56" s="39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7"/>
      <c r="N57" s="39"/>
      <c r="O57" s="39"/>
      <c r="P57" s="39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8"/>
      <c r="N58" s="39"/>
      <c r="O58" s="39"/>
      <c r="P58" s="39"/>
      <c r="Q58" s="3"/>
      <c r="R58" s="3"/>
      <c r="S58" s="3"/>
      <c r="T58" s="3"/>
    </row>
    <row r="59" spans="1:20" ht="22.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7"/>
      <c r="N59" s="39"/>
      <c r="O59" s="39"/>
      <c r="P59" s="39"/>
      <c r="Q59" s="3"/>
      <c r="R59" s="3"/>
      <c r="S59" s="3"/>
      <c r="T59" s="3"/>
    </row>
    <row r="60" spans="1:20" ht="22.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7"/>
      <c r="N60" s="39"/>
      <c r="O60" s="39"/>
      <c r="P60" s="39"/>
      <c r="Q60" s="3"/>
      <c r="R60" s="3"/>
      <c r="S60" s="3"/>
      <c r="T60" s="3"/>
    </row>
    <row r="61" spans="1:20" ht="16.5" customHeight="1">
      <c r="A61" s="44"/>
      <c r="B61" s="44"/>
      <c r="C61" s="44"/>
      <c r="D61" s="45"/>
      <c r="E61" s="45"/>
      <c r="F61" s="44"/>
      <c r="G61" s="44"/>
      <c r="H61" s="44"/>
      <c r="I61" s="44"/>
      <c r="J61" s="45"/>
      <c r="K61" s="45"/>
      <c r="L61" s="44"/>
      <c r="M61" s="48"/>
      <c r="N61" s="39"/>
      <c r="O61" s="39"/>
      <c r="P61" s="39"/>
      <c r="Q61" s="3"/>
      <c r="R61" s="3"/>
      <c r="S61" s="3"/>
      <c r="T61" s="3"/>
    </row>
    <row r="62" spans="1:20" ht="16.5" customHeight="1">
      <c r="A62" s="45"/>
      <c r="B62" s="45"/>
      <c r="C62" s="44"/>
      <c r="D62" s="45"/>
      <c r="E62" s="45"/>
      <c r="F62" s="44"/>
      <c r="G62" s="45"/>
      <c r="H62" s="45"/>
      <c r="I62" s="44"/>
      <c r="J62" s="45"/>
      <c r="K62" s="45"/>
      <c r="L62" s="44"/>
      <c r="M62" s="47"/>
      <c r="N62" s="39"/>
      <c r="O62" s="39"/>
      <c r="P62" s="39"/>
      <c r="Q62" s="3"/>
      <c r="R62" s="3"/>
      <c r="S62" s="3"/>
      <c r="T62" s="3"/>
    </row>
    <row r="63" spans="1:20" ht="16.5" customHeight="1">
      <c r="A63" s="45"/>
      <c r="B63" s="45"/>
      <c r="C63" s="44"/>
      <c r="D63" s="45"/>
      <c r="E63" s="45"/>
      <c r="F63" s="44"/>
      <c r="G63" s="45"/>
      <c r="H63" s="45"/>
      <c r="I63" s="44"/>
      <c r="J63" s="45"/>
      <c r="K63" s="45"/>
      <c r="L63" s="44"/>
      <c r="M63" s="47"/>
      <c r="N63" s="39"/>
      <c r="O63" s="39"/>
      <c r="P63" s="39"/>
      <c r="Q63" s="3"/>
      <c r="R63" s="3"/>
      <c r="S63" s="3"/>
      <c r="T63" s="3"/>
    </row>
    <row r="64" spans="1:20" ht="16.5" customHeight="1">
      <c r="A64" s="45"/>
      <c r="B64" s="45"/>
      <c r="C64" s="44"/>
      <c r="D64" s="45"/>
      <c r="E64" s="45"/>
      <c r="F64" s="44"/>
      <c r="G64" s="45"/>
      <c r="H64" s="45"/>
      <c r="I64" s="44"/>
      <c r="J64" s="45"/>
      <c r="K64" s="45"/>
      <c r="L64" s="44"/>
      <c r="M64" s="48"/>
      <c r="N64" s="39"/>
      <c r="O64" s="39"/>
      <c r="P64" s="39"/>
      <c r="Q64" s="3"/>
      <c r="R64" s="3"/>
      <c r="S64" s="3"/>
      <c r="T64" s="3"/>
    </row>
    <row r="65" spans="1:20" ht="16.5" customHeight="1">
      <c r="A65" s="45"/>
      <c r="B65" s="45"/>
      <c r="C65" s="44"/>
      <c r="D65" s="45"/>
      <c r="E65" s="45"/>
      <c r="F65" s="44"/>
      <c r="G65" s="45"/>
      <c r="H65" s="45"/>
      <c r="I65" s="44"/>
      <c r="J65" s="45"/>
      <c r="K65" s="45"/>
      <c r="L65" s="44"/>
      <c r="M65" s="48"/>
      <c r="N65" s="39"/>
      <c r="O65" s="39"/>
      <c r="P65" s="39"/>
      <c r="Q65" s="3"/>
      <c r="R65" s="3"/>
      <c r="S65" s="3"/>
      <c r="T65" s="3"/>
    </row>
    <row r="66" spans="1:20" ht="16.5" customHeight="1">
      <c r="A66" s="45"/>
      <c r="B66" s="45"/>
      <c r="C66" s="44"/>
      <c r="D66" s="45"/>
      <c r="E66" s="45"/>
      <c r="F66" s="44"/>
      <c r="G66" s="45"/>
      <c r="H66" s="45"/>
      <c r="I66" s="44"/>
      <c r="J66" s="45"/>
      <c r="K66" s="45"/>
      <c r="L66" s="44"/>
      <c r="M66" s="48"/>
      <c r="N66" s="39"/>
      <c r="O66" s="39"/>
      <c r="P66" s="39"/>
      <c r="Q66" s="3"/>
      <c r="R66" s="3"/>
      <c r="S66" s="3"/>
      <c r="T66" s="3"/>
    </row>
    <row r="67" spans="1:20" ht="16.5" customHeight="1">
      <c r="A67" s="45"/>
      <c r="B67" s="45"/>
      <c r="C67" s="44"/>
      <c r="D67" s="45"/>
      <c r="E67" s="45"/>
      <c r="F67" s="44"/>
      <c r="G67" s="45"/>
      <c r="H67" s="45"/>
      <c r="I67" s="44"/>
      <c r="J67" s="45"/>
      <c r="K67" s="45"/>
      <c r="L67" s="44"/>
      <c r="M67" s="48"/>
      <c r="N67" s="39"/>
      <c r="O67" s="39"/>
      <c r="P67" s="39"/>
      <c r="Q67" s="3"/>
      <c r="R67" s="3"/>
      <c r="S67" s="3"/>
      <c r="T67" s="3"/>
    </row>
    <row r="68" spans="1:20" ht="16.5" customHeight="1">
      <c r="A68" s="45"/>
      <c r="B68" s="45"/>
      <c r="C68" s="44"/>
      <c r="D68" s="45"/>
      <c r="E68" s="45"/>
      <c r="F68" s="44"/>
      <c r="G68" s="45"/>
      <c r="H68" s="45"/>
      <c r="I68" s="44"/>
      <c r="J68" s="45"/>
      <c r="K68" s="45"/>
      <c r="L68" s="44"/>
      <c r="M68" s="48"/>
      <c r="N68" s="39"/>
      <c r="O68" s="39"/>
      <c r="P68" s="39"/>
      <c r="Q68" s="3"/>
      <c r="R68" s="3"/>
      <c r="S68" s="3"/>
      <c r="T68" s="3"/>
    </row>
    <row r="69" spans="1:20" ht="16.5" customHeight="1">
      <c r="A69" s="45"/>
      <c r="B69" s="45"/>
      <c r="C69" s="44"/>
      <c r="D69" s="45"/>
      <c r="E69" s="45"/>
      <c r="F69" s="44"/>
      <c r="G69" s="45"/>
      <c r="H69" s="45"/>
      <c r="I69" s="44"/>
      <c r="J69" s="45"/>
      <c r="K69" s="45"/>
      <c r="L69" s="44"/>
      <c r="M69" s="48"/>
      <c r="N69" s="39"/>
      <c r="O69" s="39"/>
      <c r="P69" s="39"/>
      <c r="Q69" s="3"/>
      <c r="R69" s="3"/>
      <c r="S69" s="3"/>
      <c r="T69" s="3"/>
    </row>
    <row r="70" spans="1:20" ht="16.5" customHeight="1">
      <c r="A70" s="45"/>
      <c r="B70" s="45"/>
      <c r="C70" s="44"/>
      <c r="D70" s="45"/>
      <c r="E70" s="45"/>
      <c r="F70" s="44"/>
      <c r="G70" s="45"/>
      <c r="H70" s="45"/>
      <c r="I70" s="44"/>
      <c r="J70" s="45"/>
      <c r="K70" s="45"/>
      <c r="L70" s="44"/>
      <c r="M70" s="48"/>
      <c r="N70" s="39"/>
      <c r="O70" s="39"/>
      <c r="P70" s="39"/>
      <c r="Q70" s="3"/>
      <c r="R70" s="3"/>
      <c r="S70" s="3"/>
      <c r="T70" s="3"/>
    </row>
    <row r="71" spans="1:20" ht="16.5" customHeight="1">
      <c r="A71" s="45"/>
      <c r="B71" s="45"/>
      <c r="C71" s="44"/>
      <c r="D71" s="45"/>
      <c r="E71" s="45"/>
      <c r="F71" s="44"/>
      <c r="G71" s="45"/>
      <c r="H71" s="45"/>
      <c r="I71" s="44"/>
      <c r="J71" s="45"/>
      <c r="K71" s="45"/>
      <c r="L71" s="44"/>
      <c r="M71" s="48"/>
      <c r="N71" s="39"/>
      <c r="O71" s="39"/>
      <c r="P71" s="39"/>
      <c r="Q71" s="3"/>
      <c r="R71" s="3"/>
      <c r="S71" s="3"/>
      <c r="T71" s="3"/>
    </row>
    <row r="72" spans="1:20" ht="16.5" customHeight="1">
      <c r="A72" s="45"/>
      <c r="B72" s="45"/>
      <c r="C72" s="44"/>
      <c r="D72" s="45"/>
      <c r="E72" s="45"/>
      <c r="F72" s="44"/>
      <c r="G72" s="45"/>
      <c r="H72" s="45"/>
      <c r="I72" s="44"/>
      <c r="J72" s="45"/>
      <c r="K72" s="45"/>
      <c r="L72" s="44"/>
      <c r="M72" s="48"/>
      <c r="N72" s="39"/>
      <c r="O72" s="39"/>
      <c r="P72" s="39"/>
      <c r="Q72" s="3"/>
      <c r="R72" s="3"/>
      <c r="S72" s="3"/>
      <c r="T72" s="3"/>
    </row>
    <row r="73" spans="1:20" ht="16.5" customHeight="1">
      <c r="A73" s="45"/>
      <c r="B73" s="45"/>
      <c r="C73" s="44"/>
      <c r="D73" s="45"/>
      <c r="E73" s="45"/>
      <c r="F73" s="44"/>
      <c r="G73" s="45"/>
      <c r="H73" s="45"/>
      <c r="I73" s="44"/>
      <c r="J73" s="45"/>
      <c r="K73" s="45"/>
      <c r="L73" s="44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5"/>
      <c r="B74" s="45"/>
      <c r="C74" s="44"/>
      <c r="D74" s="45"/>
      <c r="E74" s="45"/>
      <c r="F74" s="44"/>
      <c r="G74" s="45"/>
      <c r="H74" s="45"/>
      <c r="I74" s="44"/>
      <c r="J74" s="45"/>
      <c r="K74" s="45"/>
      <c r="L74" s="44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5"/>
      <c r="B75" s="45"/>
      <c r="C75" s="44"/>
      <c r="D75" s="45"/>
      <c r="E75" s="45"/>
      <c r="F75" s="44"/>
      <c r="G75" s="45"/>
      <c r="H75" s="45"/>
      <c r="I75" s="44"/>
      <c r="J75" s="45"/>
      <c r="K75" s="45"/>
      <c r="L75" s="44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5"/>
      <c r="B76" s="45"/>
      <c r="C76" s="44"/>
      <c r="D76" s="45"/>
      <c r="E76" s="45"/>
      <c r="F76" s="44"/>
      <c r="G76" s="45"/>
      <c r="H76" s="45"/>
      <c r="I76" s="44"/>
      <c r="J76" s="45"/>
      <c r="K76" s="45"/>
      <c r="L76" s="44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5"/>
      <c r="B77" s="45"/>
      <c r="C77" s="44"/>
      <c r="D77" s="45"/>
      <c r="E77" s="45"/>
      <c r="F77" s="44"/>
      <c r="G77" s="45"/>
      <c r="H77" s="45"/>
      <c r="I77" s="44"/>
      <c r="J77" s="45"/>
      <c r="K77" s="45"/>
      <c r="L77" s="44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5"/>
      <c r="B78" s="45"/>
      <c r="C78" s="44"/>
      <c r="D78" s="45"/>
      <c r="E78" s="45"/>
      <c r="F78" s="44"/>
      <c r="G78" s="45"/>
      <c r="H78" s="45"/>
      <c r="I78" s="44"/>
      <c r="J78" s="45"/>
      <c r="K78" s="45"/>
      <c r="L78" s="44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5"/>
      <c r="B79" s="45"/>
      <c r="C79" s="44"/>
      <c r="D79" s="45"/>
      <c r="E79" s="45"/>
      <c r="F79" s="44"/>
      <c r="G79" s="45"/>
      <c r="H79" s="45"/>
      <c r="I79" s="44"/>
      <c r="J79" s="45"/>
      <c r="K79" s="45"/>
      <c r="L79" s="44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5"/>
      <c r="B80" s="45"/>
      <c r="C80" s="44"/>
      <c r="D80" s="45"/>
      <c r="E80" s="45"/>
      <c r="F80" s="44"/>
      <c r="G80" s="45"/>
      <c r="H80" s="45"/>
      <c r="I80" s="44"/>
      <c r="J80" s="45"/>
      <c r="K80" s="45"/>
      <c r="L80" s="44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5"/>
      <c r="B81" s="45"/>
      <c r="C81" s="44"/>
      <c r="D81" s="44"/>
      <c r="E81" s="44"/>
      <c r="F81" s="44"/>
      <c r="G81" s="45"/>
      <c r="H81" s="45"/>
      <c r="I81" s="44"/>
      <c r="J81" s="44"/>
      <c r="K81" s="44"/>
      <c r="L81" s="44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5"/>
      <c r="B82" s="45"/>
      <c r="C82" s="44"/>
      <c r="D82" s="45"/>
      <c r="E82" s="45"/>
      <c r="F82" s="44"/>
      <c r="G82" s="45"/>
      <c r="H82" s="45"/>
      <c r="I82" s="44"/>
      <c r="J82" s="45"/>
      <c r="K82" s="45"/>
      <c r="L82" s="44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5"/>
      <c r="B83" s="45"/>
      <c r="C83" s="44"/>
      <c r="D83" s="45"/>
      <c r="E83" s="45"/>
      <c r="F83" s="44"/>
      <c r="G83" s="45"/>
      <c r="H83" s="45"/>
      <c r="I83" s="44"/>
      <c r="J83" s="45"/>
      <c r="K83" s="45"/>
      <c r="L83" s="44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5"/>
      <c r="B84" s="45"/>
      <c r="C84" s="44"/>
      <c r="D84" s="45"/>
      <c r="E84" s="45"/>
      <c r="F84" s="44"/>
      <c r="G84" s="45"/>
      <c r="H84" s="45"/>
      <c r="I84" s="44"/>
      <c r="J84" s="45"/>
      <c r="K84" s="45"/>
      <c r="L84" s="44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5"/>
      <c r="B85" s="45"/>
      <c r="C85" s="44"/>
      <c r="D85" s="45"/>
      <c r="E85" s="45"/>
      <c r="F85" s="44"/>
      <c r="G85" s="45"/>
      <c r="H85" s="45"/>
      <c r="I85" s="44"/>
      <c r="J85" s="45"/>
      <c r="K85" s="45"/>
      <c r="L85" s="44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5"/>
      <c r="B86" s="45"/>
      <c r="C86" s="44"/>
      <c r="D86" s="45"/>
      <c r="E86" s="45"/>
      <c r="F86" s="44"/>
      <c r="G86" s="45"/>
      <c r="H86" s="45"/>
      <c r="I86" s="44"/>
      <c r="J86" s="45"/>
      <c r="K86" s="45"/>
      <c r="L86" s="44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5"/>
      <c r="B87" s="45"/>
      <c r="C87" s="44"/>
      <c r="D87" s="45"/>
      <c r="E87" s="45"/>
      <c r="F87" s="44"/>
      <c r="G87" s="45"/>
      <c r="H87" s="45"/>
      <c r="I87" s="44"/>
      <c r="J87" s="45"/>
      <c r="K87" s="45"/>
      <c r="L87" s="44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5"/>
      <c r="B88" s="45"/>
      <c r="C88" s="44"/>
      <c r="D88" s="45"/>
      <c r="E88" s="45"/>
      <c r="F88" s="44"/>
      <c r="G88" s="45"/>
      <c r="H88" s="45"/>
      <c r="I88" s="44"/>
      <c r="J88" s="45"/>
      <c r="K88" s="45"/>
      <c r="L88" s="44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5"/>
      <c r="B89" s="45"/>
      <c r="C89" s="44"/>
      <c r="D89" s="45"/>
      <c r="E89" s="45"/>
      <c r="F89" s="44"/>
      <c r="G89" s="45"/>
      <c r="H89" s="45"/>
      <c r="I89" s="44"/>
      <c r="J89" s="45"/>
      <c r="K89" s="45"/>
      <c r="L89" s="44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5"/>
      <c r="B90" s="45"/>
      <c r="C90" s="44"/>
      <c r="D90" s="45"/>
      <c r="E90" s="45"/>
      <c r="F90" s="44"/>
      <c r="G90" s="45"/>
      <c r="H90" s="45"/>
      <c r="I90" s="44"/>
      <c r="J90" s="45"/>
      <c r="K90" s="45"/>
      <c r="L90" s="44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5"/>
      <c r="B91" s="45"/>
      <c r="C91" s="44"/>
      <c r="D91" s="45"/>
      <c r="E91" s="45"/>
      <c r="F91" s="44"/>
      <c r="G91" s="45"/>
      <c r="H91" s="45"/>
      <c r="I91" s="44"/>
      <c r="J91" s="45"/>
      <c r="K91" s="45"/>
      <c r="L91" s="44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5"/>
      <c r="B92" s="45"/>
      <c r="C92" s="44"/>
      <c r="D92" s="45"/>
      <c r="E92" s="45"/>
      <c r="F92" s="44"/>
      <c r="G92" s="45"/>
      <c r="H92" s="45"/>
      <c r="I92" s="44"/>
      <c r="J92" s="45"/>
      <c r="K92" s="45"/>
      <c r="L92" s="44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5"/>
      <c r="B93" s="45"/>
      <c r="C93" s="44"/>
      <c r="D93" s="45"/>
      <c r="E93" s="45"/>
      <c r="F93" s="44"/>
      <c r="G93" s="45"/>
      <c r="H93" s="45"/>
      <c r="I93" s="44"/>
      <c r="J93" s="45"/>
      <c r="K93" s="45"/>
      <c r="L93" s="44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5"/>
      <c r="B94" s="45"/>
      <c r="C94" s="44"/>
      <c r="D94" s="45"/>
      <c r="E94" s="45"/>
      <c r="F94" s="44"/>
      <c r="G94" s="45"/>
      <c r="H94" s="45"/>
      <c r="I94" s="44"/>
      <c r="J94" s="45"/>
      <c r="K94" s="45"/>
      <c r="L94" s="44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5"/>
      <c r="B95" s="45"/>
      <c r="C95" s="44"/>
      <c r="D95" s="45"/>
      <c r="E95" s="45"/>
      <c r="F95" s="44"/>
      <c r="G95" s="45"/>
      <c r="H95" s="45"/>
      <c r="I95" s="44"/>
      <c r="J95" s="45"/>
      <c r="K95" s="45"/>
      <c r="L95" s="44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5"/>
      <c r="B96" s="45"/>
      <c r="C96" s="44"/>
      <c r="D96" s="45"/>
      <c r="E96" s="45"/>
      <c r="F96" s="44"/>
      <c r="G96" s="45"/>
      <c r="H96" s="45"/>
      <c r="I96" s="44"/>
      <c r="J96" s="45"/>
      <c r="K96" s="45"/>
      <c r="L96" s="44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5"/>
      <c r="B97" s="45"/>
      <c r="C97" s="44"/>
      <c r="D97" s="45"/>
      <c r="E97" s="45"/>
      <c r="F97" s="44"/>
      <c r="G97" s="45"/>
      <c r="H97" s="45"/>
      <c r="I97" s="44"/>
      <c r="J97" s="45"/>
      <c r="K97" s="45"/>
      <c r="L97" s="44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5"/>
      <c r="B98" s="45"/>
      <c r="C98" s="44"/>
      <c r="D98" s="45"/>
      <c r="E98" s="45"/>
      <c r="F98" s="44"/>
      <c r="G98" s="45"/>
      <c r="H98" s="45"/>
      <c r="I98" s="44"/>
      <c r="J98" s="45"/>
      <c r="K98" s="45"/>
      <c r="L98" s="44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5"/>
      <c r="B99" s="45"/>
      <c r="C99" s="44"/>
      <c r="D99" s="45"/>
      <c r="E99" s="45"/>
      <c r="F99" s="44"/>
      <c r="G99" s="45"/>
      <c r="H99" s="45"/>
      <c r="I99" s="44"/>
      <c r="J99" s="45"/>
      <c r="K99" s="45"/>
      <c r="L99" s="44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5"/>
      <c r="B100" s="45"/>
      <c r="C100" s="44"/>
      <c r="D100" s="45"/>
      <c r="E100" s="45"/>
      <c r="F100" s="44"/>
      <c r="G100" s="45"/>
      <c r="H100" s="45"/>
      <c r="I100" s="44"/>
      <c r="J100" s="45"/>
      <c r="K100" s="45"/>
      <c r="L100" s="44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5"/>
      <c r="B101" s="45"/>
      <c r="C101" s="44"/>
      <c r="D101" s="45"/>
      <c r="E101" s="45"/>
      <c r="F101" s="44"/>
      <c r="G101" s="45"/>
      <c r="H101" s="45"/>
      <c r="I101" s="44"/>
      <c r="J101" s="45"/>
      <c r="K101" s="45"/>
      <c r="L101" s="44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5"/>
      <c r="B102" s="45"/>
      <c r="C102" s="44"/>
      <c r="D102" s="45"/>
      <c r="E102" s="45"/>
      <c r="F102" s="44"/>
      <c r="G102" s="45"/>
      <c r="H102" s="45"/>
      <c r="I102" s="44"/>
      <c r="J102" s="45"/>
      <c r="K102" s="45"/>
      <c r="L102" s="44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5"/>
      <c r="B103" s="45"/>
      <c r="C103" s="44"/>
      <c r="D103" s="45"/>
      <c r="E103" s="45"/>
      <c r="F103" s="44"/>
      <c r="G103" s="45"/>
      <c r="H103" s="45"/>
      <c r="I103" s="44"/>
      <c r="J103" s="45"/>
      <c r="K103" s="45"/>
      <c r="L103" s="44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5"/>
      <c r="B104" s="45"/>
      <c r="C104" s="44"/>
      <c r="D104" s="45"/>
      <c r="E104" s="45"/>
      <c r="F104" s="44"/>
      <c r="G104" s="45"/>
      <c r="H104" s="45"/>
      <c r="I104" s="44"/>
      <c r="J104" s="45"/>
      <c r="K104" s="45"/>
      <c r="L104" s="44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5"/>
      <c r="B105" s="45"/>
      <c r="C105" s="44"/>
      <c r="D105" s="45"/>
      <c r="E105" s="45"/>
      <c r="F105" s="44"/>
      <c r="G105" s="45"/>
      <c r="H105" s="45"/>
      <c r="I105" s="44"/>
      <c r="J105" s="45"/>
      <c r="K105" s="45"/>
      <c r="L105" s="44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5"/>
      <c r="B106" s="45"/>
      <c r="C106" s="44"/>
      <c r="D106" s="45"/>
      <c r="E106" s="45"/>
      <c r="F106" s="44"/>
      <c r="G106" s="45"/>
      <c r="H106" s="45"/>
      <c r="I106" s="44"/>
      <c r="J106" s="45"/>
      <c r="K106" s="45"/>
      <c r="L106" s="44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5"/>
      <c r="B107" s="45"/>
      <c r="C107" s="44"/>
      <c r="D107" s="45"/>
      <c r="E107" s="45"/>
      <c r="F107" s="44"/>
      <c r="G107" s="45"/>
      <c r="H107" s="45"/>
      <c r="I107" s="44"/>
      <c r="J107" s="45"/>
      <c r="K107" s="45"/>
      <c r="L107" s="44"/>
    </row>
    <row r="108" spans="1:12" ht="16.5" customHeight="1">
      <c r="A108" s="45"/>
      <c r="B108" s="45"/>
      <c r="C108" s="44"/>
      <c r="D108" s="45"/>
      <c r="E108" s="45"/>
      <c r="F108" s="44"/>
      <c r="G108" s="45"/>
      <c r="H108" s="45"/>
      <c r="I108" s="44"/>
      <c r="J108" s="45"/>
      <c r="K108" s="45"/>
      <c r="L108" s="44"/>
    </row>
    <row r="109" spans="1:12" ht="16.5" customHeight="1">
      <c r="A109" s="45"/>
      <c r="B109" s="45"/>
      <c r="C109" s="44"/>
      <c r="D109" s="45"/>
      <c r="E109" s="45"/>
      <c r="F109" s="44"/>
      <c r="G109" s="45"/>
      <c r="H109" s="45"/>
      <c r="I109" s="44"/>
      <c r="J109" s="45"/>
      <c r="K109" s="45"/>
      <c r="L109" s="44"/>
    </row>
    <row r="110" spans="1:12" ht="16.5" customHeight="1">
      <c r="A110" s="45"/>
      <c r="B110" s="45"/>
      <c r="C110" s="44"/>
      <c r="D110" s="45"/>
      <c r="E110" s="45"/>
      <c r="F110" s="44"/>
      <c r="G110" s="45"/>
      <c r="H110" s="45"/>
      <c r="I110" s="44"/>
      <c r="J110" s="45"/>
      <c r="K110" s="45"/>
      <c r="L110" s="44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22.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6.5" customHeight="1">
      <c r="A116" s="44"/>
      <c r="B116" s="44"/>
      <c r="C116" s="44"/>
      <c r="D116" s="45"/>
      <c r="E116" s="45"/>
      <c r="F116" s="44"/>
      <c r="G116" s="44"/>
      <c r="H116" s="44"/>
      <c r="I116" s="44"/>
      <c r="J116" s="45"/>
      <c r="K116" s="45"/>
      <c r="L116" s="44"/>
    </row>
    <row r="117" spans="1:12" ht="16.5" customHeight="1">
      <c r="A117" s="45"/>
      <c r="B117" s="45"/>
      <c r="C117" s="44"/>
      <c r="D117" s="45"/>
      <c r="E117" s="45"/>
      <c r="F117" s="44"/>
      <c r="G117" s="45"/>
      <c r="H117" s="45"/>
      <c r="I117" s="44"/>
      <c r="J117" s="45"/>
      <c r="K117" s="45"/>
      <c r="L117" s="44"/>
    </row>
    <row r="118" spans="1:12" ht="16.5" customHeight="1">
      <c r="A118" s="45"/>
      <c r="B118" s="45"/>
      <c r="C118" s="44"/>
      <c r="D118" s="45"/>
      <c r="E118" s="45"/>
      <c r="F118" s="44"/>
      <c r="G118" s="45"/>
      <c r="H118" s="45"/>
      <c r="I118" s="44"/>
      <c r="J118" s="45"/>
      <c r="K118" s="45"/>
      <c r="L118" s="44"/>
    </row>
    <row r="119" spans="1:12" ht="16.5" customHeight="1">
      <c r="A119" s="45"/>
      <c r="B119" s="45"/>
      <c r="C119" s="44"/>
      <c r="D119" s="45"/>
      <c r="E119" s="45"/>
      <c r="F119" s="44"/>
      <c r="G119" s="45"/>
      <c r="H119" s="45"/>
      <c r="I119" s="44"/>
      <c r="J119" s="45"/>
      <c r="K119" s="45"/>
      <c r="L119" s="44"/>
    </row>
    <row r="120" spans="1:12" ht="16.5" customHeight="1">
      <c r="A120" s="45"/>
      <c r="B120" s="45"/>
      <c r="C120" s="44"/>
      <c r="D120" s="45"/>
      <c r="E120" s="45"/>
      <c r="F120" s="44"/>
      <c r="G120" s="45"/>
      <c r="H120" s="45"/>
      <c r="I120" s="44"/>
      <c r="J120" s="45"/>
      <c r="K120" s="45"/>
      <c r="L120" s="44"/>
    </row>
    <row r="121" spans="1:12" ht="16.5" customHeight="1">
      <c r="A121" s="45"/>
      <c r="B121" s="45"/>
      <c r="C121" s="44"/>
      <c r="D121" s="45"/>
      <c r="E121" s="45"/>
      <c r="F121" s="44"/>
      <c r="G121" s="45"/>
      <c r="H121" s="45"/>
      <c r="I121" s="44"/>
      <c r="J121" s="45"/>
      <c r="K121" s="45"/>
      <c r="L121" s="44"/>
    </row>
    <row r="122" spans="1:12" ht="16.5" customHeight="1">
      <c r="A122" s="45"/>
      <c r="B122" s="45"/>
      <c r="C122" s="44"/>
      <c r="D122" s="45"/>
      <c r="E122" s="45"/>
      <c r="F122" s="44"/>
      <c r="G122" s="45"/>
      <c r="H122" s="45"/>
      <c r="I122" s="44"/>
      <c r="J122" s="45"/>
      <c r="K122" s="45"/>
      <c r="L122" s="44"/>
    </row>
    <row r="123" spans="1:12" ht="16.5" customHeight="1">
      <c r="A123" s="45"/>
      <c r="B123" s="45"/>
      <c r="C123" s="44"/>
      <c r="D123" s="45"/>
      <c r="E123" s="45"/>
      <c r="F123" s="44"/>
      <c r="G123" s="45"/>
      <c r="H123" s="45"/>
      <c r="I123" s="44"/>
      <c r="J123" s="45"/>
      <c r="K123" s="45"/>
      <c r="L123" s="44"/>
    </row>
    <row r="124" spans="1:12" ht="16.5" customHeight="1">
      <c r="A124" s="45"/>
      <c r="B124" s="45"/>
      <c r="C124" s="44"/>
      <c r="D124" s="45"/>
      <c r="E124" s="45"/>
      <c r="F124" s="44"/>
      <c r="G124" s="45"/>
      <c r="H124" s="45"/>
      <c r="I124" s="44"/>
      <c r="J124" s="45"/>
      <c r="K124" s="45"/>
      <c r="L124" s="44"/>
    </row>
    <row r="125" spans="1:12" ht="16.5" customHeight="1">
      <c r="A125" s="45"/>
      <c r="B125" s="45"/>
      <c r="C125" s="44"/>
      <c r="D125" s="45"/>
      <c r="E125" s="45"/>
      <c r="F125" s="44"/>
      <c r="G125" s="45"/>
      <c r="H125" s="45"/>
      <c r="I125" s="44"/>
      <c r="J125" s="45"/>
      <c r="K125" s="45"/>
      <c r="L125" s="44"/>
    </row>
    <row r="126" spans="1:12" ht="16.5" customHeight="1">
      <c r="A126" s="45"/>
      <c r="B126" s="45"/>
      <c r="C126" s="44"/>
      <c r="D126" s="45"/>
      <c r="E126" s="45"/>
      <c r="F126" s="44"/>
      <c r="G126" s="45"/>
      <c r="H126" s="45"/>
      <c r="I126" s="44"/>
      <c r="J126" s="45"/>
      <c r="K126" s="45"/>
      <c r="L126" s="44"/>
    </row>
    <row r="127" spans="1:12" ht="16.5" customHeight="1">
      <c r="A127" s="45"/>
      <c r="B127" s="45"/>
      <c r="C127" s="44"/>
      <c r="D127" s="45"/>
      <c r="E127" s="45"/>
      <c r="F127" s="44"/>
      <c r="G127" s="45"/>
      <c r="H127" s="45"/>
      <c r="I127" s="44"/>
      <c r="J127" s="45"/>
      <c r="K127" s="45"/>
      <c r="L127" s="44"/>
    </row>
    <row r="128" spans="1:12" ht="16.5" customHeight="1">
      <c r="A128" s="45"/>
      <c r="B128" s="45"/>
      <c r="C128" s="44"/>
      <c r="D128" s="45"/>
      <c r="E128" s="45"/>
      <c r="F128" s="44"/>
      <c r="G128" s="45"/>
      <c r="H128" s="45"/>
      <c r="I128" s="44"/>
      <c r="J128" s="45"/>
      <c r="K128" s="45"/>
      <c r="L128" s="44"/>
    </row>
    <row r="129" spans="1:12" ht="16.5" customHeight="1">
      <c r="A129" s="45"/>
      <c r="B129" s="45"/>
      <c r="C129" s="44"/>
      <c r="D129" s="45"/>
      <c r="E129" s="45"/>
      <c r="F129" s="44"/>
      <c r="G129" s="45"/>
      <c r="H129" s="45"/>
      <c r="I129" s="44"/>
      <c r="J129" s="45"/>
      <c r="K129" s="45"/>
      <c r="L129" s="44"/>
    </row>
    <row r="130" spans="1:12" ht="16.5" customHeight="1">
      <c r="A130" s="45"/>
      <c r="B130" s="45"/>
      <c r="C130" s="44"/>
      <c r="D130" s="45"/>
      <c r="E130" s="45"/>
      <c r="F130" s="44"/>
      <c r="G130" s="45"/>
      <c r="H130" s="45"/>
      <c r="I130" s="44"/>
      <c r="J130" s="45"/>
      <c r="K130" s="45"/>
      <c r="L130" s="44"/>
    </row>
    <row r="131" spans="1:12" ht="16.5" customHeight="1">
      <c r="A131" s="45"/>
      <c r="B131" s="45"/>
      <c r="C131" s="44"/>
      <c r="D131" s="45"/>
      <c r="E131" s="45"/>
      <c r="F131" s="44"/>
      <c r="G131" s="45"/>
      <c r="H131" s="45"/>
      <c r="I131" s="44"/>
      <c r="J131" s="45"/>
      <c r="K131" s="45"/>
      <c r="L131" s="44"/>
    </row>
    <row r="132" spans="1:12" ht="16.5" customHeight="1">
      <c r="A132" s="45"/>
      <c r="B132" s="45"/>
      <c r="C132" s="44"/>
      <c r="D132" s="45"/>
      <c r="E132" s="45"/>
      <c r="F132" s="44"/>
      <c r="G132" s="45"/>
      <c r="H132" s="45"/>
      <c r="I132" s="44"/>
      <c r="J132" s="45"/>
      <c r="K132" s="45"/>
      <c r="L132" s="44"/>
    </row>
    <row r="133" spans="1:12" ht="16.5" customHeight="1">
      <c r="A133" s="45"/>
      <c r="B133" s="45"/>
      <c r="C133" s="44"/>
      <c r="D133" s="45"/>
      <c r="E133" s="45"/>
      <c r="F133" s="44"/>
      <c r="G133" s="45"/>
      <c r="H133" s="45"/>
      <c r="I133" s="44"/>
      <c r="J133" s="45"/>
      <c r="K133" s="45"/>
      <c r="L133" s="44"/>
    </row>
    <row r="134" spans="1:12" ht="16.5" customHeight="1">
      <c r="A134" s="45"/>
      <c r="B134" s="45"/>
      <c r="C134" s="44"/>
      <c r="D134" s="45"/>
      <c r="E134" s="45"/>
      <c r="F134" s="44"/>
      <c r="G134" s="45"/>
      <c r="H134" s="45"/>
      <c r="I134" s="44"/>
      <c r="J134" s="45"/>
      <c r="K134" s="45"/>
      <c r="L134" s="44"/>
    </row>
    <row r="135" spans="1:12" ht="16.5" customHeight="1">
      <c r="A135" s="45"/>
      <c r="B135" s="45"/>
      <c r="C135" s="44"/>
      <c r="D135" s="45"/>
      <c r="E135" s="45"/>
      <c r="F135" s="44"/>
      <c r="G135" s="45"/>
      <c r="H135" s="45"/>
      <c r="I135" s="44"/>
      <c r="J135" s="45"/>
      <c r="K135" s="45"/>
      <c r="L135" s="44"/>
    </row>
    <row r="136" spans="1:12" ht="16.5" customHeight="1">
      <c r="A136" s="45"/>
      <c r="B136" s="45"/>
      <c r="C136" s="44"/>
      <c r="D136" s="44"/>
      <c r="E136" s="44"/>
      <c r="F136" s="44"/>
      <c r="G136" s="45"/>
      <c r="H136" s="45"/>
      <c r="I136" s="44"/>
      <c r="J136" s="44"/>
      <c r="K136" s="44"/>
      <c r="L136" s="44"/>
    </row>
    <row r="137" spans="1:12" ht="16.5" customHeight="1">
      <c r="A137" s="45"/>
      <c r="B137" s="45"/>
      <c r="C137" s="44"/>
      <c r="D137" s="45"/>
      <c r="E137" s="45"/>
      <c r="F137" s="44"/>
      <c r="G137" s="45"/>
      <c r="H137" s="45"/>
      <c r="I137" s="44"/>
      <c r="J137" s="45"/>
      <c r="K137" s="45"/>
      <c r="L137" s="44"/>
    </row>
    <row r="138" spans="1:12" ht="16.5" customHeight="1">
      <c r="A138" s="45"/>
      <c r="B138" s="45"/>
      <c r="C138" s="44"/>
      <c r="D138" s="45"/>
      <c r="E138" s="45"/>
      <c r="F138" s="44"/>
      <c r="G138" s="45"/>
      <c r="H138" s="45"/>
      <c r="I138" s="44"/>
      <c r="J138" s="45"/>
      <c r="K138" s="45"/>
      <c r="L138" s="44"/>
    </row>
    <row r="139" spans="1:12" ht="16.5" customHeight="1">
      <c r="A139" s="45"/>
      <c r="B139" s="45"/>
      <c r="C139" s="44"/>
      <c r="D139" s="45"/>
      <c r="E139" s="45"/>
      <c r="F139" s="44"/>
      <c r="G139" s="45"/>
      <c r="H139" s="45"/>
      <c r="I139" s="44"/>
      <c r="J139" s="45"/>
      <c r="K139" s="45"/>
      <c r="L139" s="44"/>
    </row>
    <row r="140" spans="1:12" ht="16.5" customHeight="1">
      <c r="A140" s="45"/>
      <c r="B140" s="45"/>
      <c r="C140" s="44"/>
      <c r="D140" s="45"/>
      <c r="E140" s="45"/>
      <c r="F140" s="44"/>
      <c r="G140" s="45"/>
      <c r="H140" s="45"/>
      <c r="I140" s="44"/>
      <c r="J140" s="45"/>
      <c r="K140" s="45"/>
      <c r="L140" s="44"/>
    </row>
    <row r="141" spans="1:12" ht="16.5" customHeight="1">
      <c r="A141" s="45"/>
      <c r="B141" s="45"/>
      <c r="C141" s="44"/>
      <c r="D141" s="45"/>
      <c r="E141" s="45"/>
      <c r="F141" s="44"/>
      <c r="G141" s="45"/>
      <c r="H141" s="45"/>
      <c r="I141" s="44"/>
      <c r="J141" s="45"/>
      <c r="K141" s="45"/>
      <c r="L141" s="44"/>
    </row>
    <row r="142" spans="1:12" ht="16.5" customHeight="1">
      <c r="A142" s="45"/>
      <c r="B142" s="45"/>
      <c r="C142" s="44"/>
      <c r="D142" s="45"/>
      <c r="E142" s="45"/>
      <c r="F142" s="44"/>
      <c r="G142" s="45"/>
      <c r="H142" s="45"/>
      <c r="I142" s="44"/>
      <c r="J142" s="45"/>
      <c r="K142" s="45"/>
      <c r="L142" s="44"/>
    </row>
    <row r="143" spans="1:12" ht="16.5" customHeight="1">
      <c r="A143" s="45"/>
      <c r="B143" s="45"/>
      <c r="C143" s="44"/>
      <c r="D143" s="45"/>
      <c r="E143" s="45"/>
      <c r="F143" s="44"/>
      <c r="G143" s="45"/>
      <c r="H143" s="45"/>
      <c r="I143" s="44"/>
      <c r="J143" s="45"/>
      <c r="K143" s="45"/>
      <c r="L143" s="44"/>
    </row>
    <row r="144" spans="1:12" ht="16.5" customHeight="1">
      <c r="A144" s="45"/>
      <c r="B144" s="45"/>
      <c r="C144" s="44"/>
      <c r="D144" s="45"/>
      <c r="E144" s="45"/>
      <c r="F144" s="44"/>
      <c r="G144" s="45"/>
      <c r="H144" s="45"/>
      <c r="I144" s="44"/>
      <c r="J144" s="45"/>
      <c r="K144" s="45"/>
      <c r="L144" s="44"/>
    </row>
    <row r="145" spans="1:12" ht="16.5" customHeight="1">
      <c r="A145" s="45"/>
      <c r="B145" s="45"/>
      <c r="C145" s="44"/>
      <c r="D145" s="45"/>
      <c r="E145" s="45"/>
      <c r="F145" s="44"/>
      <c r="G145" s="45"/>
      <c r="H145" s="45"/>
      <c r="I145" s="44"/>
      <c r="J145" s="45"/>
      <c r="K145" s="45"/>
      <c r="L145" s="44"/>
    </row>
    <row r="146" spans="1:12" ht="16.5" customHeight="1">
      <c r="A146" s="45"/>
      <c r="B146" s="45"/>
      <c r="C146" s="44"/>
      <c r="D146" s="45"/>
      <c r="E146" s="45"/>
      <c r="F146" s="44"/>
      <c r="G146" s="45"/>
      <c r="H146" s="45"/>
      <c r="I146" s="44"/>
      <c r="J146" s="45"/>
      <c r="K146" s="45"/>
      <c r="L146" s="44"/>
    </row>
    <row r="147" spans="1:12" ht="16.5" customHeight="1">
      <c r="A147" s="45"/>
      <c r="B147" s="45"/>
      <c r="C147" s="44"/>
      <c r="D147" s="45"/>
      <c r="E147" s="45"/>
      <c r="F147" s="44"/>
      <c r="G147" s="45"/>
      <c r="H147" s="45"/>
      <c r="I147" s="44"/>
      <c r="J147" s="45"/>
      <c r="K147" s="45"/>
      <c r="L147" s="44"/>
    </row>
    <row r="148" spans="1:12" ht="16.5" customHeight="1">
      <c r="A148" s="45"/>
      <c r="B148" s="45"/>
      <c r="C148" s="44"/>
      <c r="D148" s="45"/>
      <c r="E148" s="45"/>
      <c r="F148" s="44"/>
      <c r="G148" s="45"/>
      <c r="H148" s="45"/>
      <c r="I148" s="44"/>
      <c r="J148" s="45"/>
      <c r="K148" s="45"/>
      <c r="L148" s="44"/>
    </row>
    <row r="149" spans="1:12" ht="16.5" customHeight="1">
      <c r="A149" s="45"/>
      <c r="B149" s="45"/>
      <c r="C149" s="44"/>
      <c r="D149" s="45"/>
      <c r="E149" s="45"/>
      <c r="F149" s="44"/>
      <c r="G149" s="45"/>
      <c r="H149" s="45"/>
      <c r="I149" s="44"/>
      <c r="J149" s="45"/>
      <c r="K149" s="45"/>
      <c r="L149" s="44"/>
    </row>
    <row r="150" spans="1:12" ht="16.5" customHeight="1">
      <c r="A150" s="45"/>
      <c r="B150" s="45"/>
      <c r="C150" s="44"/>
      <c r="D150" s="45"/>
      <c r="E150" s="45"/>
      <c r="F150" s="44"/>
      <c r="G150" s="45"/>
      <c r="H150" s="45"/>
      <c r="I150" s="44"/>
      <c r="J150" s="45"/>
      <c r="K150" s="45"/>
      <c r="L150" s="44"/>
    </row>
    <row r="151" spans="1:12" ht="16.5" customHeight="1">
      <c r="A151" s="45"/>
      <c r="B151" s="45"/>
      <c r="C151" s="44"/>
      <c r="D151" s="45"/>
      <c r="E151" s="45"/>
      <c r="F151" s="44"/>
      <c r="G151" s="45"/>
      <c r="H151" s="45"/>
      <c r="I151" s="44"/>
      <c r="J151" s="45"/>
      <c r="K151" s="45"/>
      <c r="L151" s="44"/>
    </row>
    <row r="152" spans="1:12" ht="16.5" customHeight="1">
      <c r="A152" s="45"/>
      <c r="B152" s="45"/>
      <c r="C152" s="44"/>
      <c r="D152" s="45"/>
      <c r="E152" s="45"/>
      <c r="F152" s="44"/>
      <c r="G152" s="45"/>
      <c r="H152" s="45"/>
      <c r="I152" s="44"/>
      <c r="J152" s="45"/>
      <c r="K152" s="45"/>
      <c r="L152" s="44"/>
    </row>
    <row r="153" spans="1:12" ht="16.5" customHeight="1">
      <c r="A153" s="45"/>
      <c r="B153" s="45"/>
      <c r="C153" s="44"/>
      <c r="D153" s="45"/>
      <c r="E153" s="45"/>
      <c r="F153" s="44"/>
      <c r="G153" s="45"/>
      <c r="H153" s="45"/>
      <c r="I153" s="44"/>
      <c r="J153" s="45"/>
      <c r="K153" s="45"/>
      <c r="L153" s="44"/>
    </row>
    <row r="154" spans="1:12" ht="16.5" customHeight="1">
      <c r="A154" s="45"/>
      <c r="B154" s="45"/>
      <c r="C154" s="44"/>
      <c r="D154" s="45"/>
      <c r="E154" s="45"/>
      <c r="F154" s="44"/>
      <c r="G154" s="45"/>
      <c r="H154" s="45"/>
      <c r="I154" s="44"/>
      <c r="J154" s="45"/>
      <c r="K154" s="45"/>
      <c r="L154" s="44"/>
    </row>
    <row r="155" spans="1:12" ht="16.5" customHeight="1">
      <c r="A155" s="45"/>
      <c r="B155" s="45"/>
      <c r="C155" s="44"/>
      <c r="D155" s="45"/>
      <c r="E155" s="45"/>
      <c r="F155" s="44"/>
      <c r="G155" s="45"/>
      <c r="H155" s="45"/>
      <c r="I155" s="44"/>
      <c r="J155" s="45"/>
      <c r="K155" s="45"/>
      <c r="L155" s="44"/>
    </row>
    <row r="156" spans="1:12" ht="16.5" customHeight="1">
      <c r="A156" s="45"/>
      <c r="B156" s="45"/>
      <c r="C156" s="44"/>
      <c r="D156" s="45"/>
      <c r="E156" s="45"/>
      <c r="F156" s="44"/>
      <c r="G156" s="45"/>
      <c r="H156" s="45"/>
      <c r="I156" s="44"/>
      <c r="J156" s="45"/>
      <c r="K156" s="45"/>
      <c r="L156" s="44"/>
    </row>
    <row r="157" spans="1:12" ht="16.5" customHeight="1">
      <c r="A157" s="45"/>
      <c r="B157" s="45"/>
      <c r="C157" s="44"/>
      <c r="D157" s="45"/>
      <c r="E157" s="45"/>
      <c r="F157" s="44"/>
      <c r="G157" s="45"/>
      <c r="H157" s="45"/>
      <c r="I157" s="44"/>
      <c r="J157" s="45"/>
      <c r="K157" s="45"/>
      <c r="L157" s="44"/>
    </row>
    <row r="158" spans="1:12" ht="16.5" customHeight="1">
      <c r="A158" s="45"/>
      <c r="B158" s="45"/>
      <c r="C158" s="44"/>
      <c r="D158" s="45"/>
      <c r="E158" s="45"/>
      <c r="F158" s="44"/>
      <c r="G158" s="45"/>
      <c r="H158" s="45"/>
      <c r="I158" s="44"/>
      <c r="J158" s="45"/>
      <c r="K158" s="45"/>
      <c r="L158" s="44"/>
    </row>
    <row r="159" spans="1:12" ht="16.5" customHeight="1">
      <c r="A159" s="45"/>
      <c r="B159" s="45"/>
      <c r="C159" s="44"/>
      <c r="D159" s="45"/>
      <c r="E159" s="45"/>
      <c r="F159" s="44"/>
      <c r="G159" s="45"/>
      <c r="H159" s="45"/>
      <c r="I159" s="44"/>
      <c r="J159" s="45"/>
      <c r="K159" s="45"/>
      <c r="L159" s="44"/>
    </row>
    <row r="160" spans="1:12" ht="16.5" customHeight="1">
      <c r="A160" s="45"/>
      <c r="B160" s="45"/>
      <c r="C160" s="44"/>
      <c r="D160" s="45"/>
      <c r="E160" s="45"/>
      <c r="F160" s="44"/>
      <c r="G160" s="45"/>
      <c r="H160" s="45"/>
      <c r="I160" s="44"/>
      <c r="J160" s="45"/>
      <c r="K160" s="45"/>
      <c r="L160" s="44"/>
    </row>
    <row r="161" spans="1:12" ht="16.5" customHeight="1">
      <c r="A161" s="45"/>
      <c r="B161" s="45"/>
      <c r="C161" s="44"/>
      <c r="D161" s="45"/>
      <c r="E161" s="45"/>
      <c r="F161" s="44"/>
      <c r="G161" s="45"/>
      <c r="H161" s="45"/>
      <c r="I161" s="44"/>
      <c r="J161" s="45"/>
      <c r="K161" s="45"/>
      <c r="L161" s="44"/>
    </row>
    <row r="162" spans="1:12" ht="16.5" customHeight="1">
      <c r="A162" s="45"/>
      <c r="B162" s="45"/>
      <c r="C162" s="44"/>
      <c r="D162" s="45"/>
      <c r="E162" s="45"/>
      <c r="F162" s="44"/>
      <c r="G162" s="45"/>
      <c r="H162" s="45"/>
      <c r="I162" s="44"/>
      <c r="J162" s="45"/>
      <c r="K162" s="45"/>
      <c r="L162" s="44"/>
    </row>
    <row r="163" spans="1:12" ht="16.5" customHeight="1">
      <c r="A163" s="45"/>
      <c r="B163" s="45"/>
      <c r="C163" s="44"/>
      <c r="D163" s="45"/>
      <c r="E163" s="45"/>
      <c r="F163" s="44"/>
      <c r="G163" s="45"/>
      <c r="H163" s="45"/>
      <c r="I163" s="44"/>
      <c r="J163" s="45"/>
      <c r="K163" s="45"/>
      <c r="L163" s="44"/>
    </row>
    <row r="164" spans="1:12" ht="16.5" customHeight="1">
      <c r="A164" s="45"/>
      <c r="B164" s="45"/>
      <c r="C164" s="44"/>
      <c r="D164" s="45"/>
      <c r="E164" s="45"/>
      <c r="F164" s="44"/>
      <c r="G164" s="45"/>
      <c r="H164" s="45"/>
      <c r="I164" s="44"/>
      <c r="J164" s="45"/>
      <c r="K164" s="45"/>
      <c r="L164" s="44"/>
    </row>
    <row r="165" spans="1:12" ht="16.5" customHeight="1">
      <c r="A165" s="45"/>
      <c r="B165" s="45"/>
      <c r="C165" s="44"/>
      <c r="D165" s="45"/>
      <c r="E165" s="45"/>
      <c r="F165" s="44"/>
      <c r="G165" s="45"/>
      <c r="H165" s="45"/>
      <c r="I165" s="44"/>
      <c r="J165" s="45"/>
      <c r="K165" s="45"/>
      <c r="L165" s="44"/>
    </row>
    <row r="166" spans="1:12" ht="16.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6.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6.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9.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9.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9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9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9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9.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9.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9.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9.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9.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9.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9.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9.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9.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9.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9.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9.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9.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9.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9.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9.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9.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9.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  <headerFooter alignWithMargins="0">
    <oddFooter>&amp;R&amp;"CordiaUPC,ตัวเอียง"&amp;12D/ฐานข้อมูลปิง-วัง/Rating Table/เฉพาะเตือนภัยปี2550/Tableปีน้ำ 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2015-06-05T01:31:03Z</dcterms:created>
  <dcterms:modified xsi:type="dcterms:W3CDTF">2015-06-05T01:56:43Z</dcterms:modified>
  <cp:category/>
  <cp:version/>
  <cp:contentType/>
  <cp:contentStatus/>
</cp:coreProperties>
</file>